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V:\040_常用\060_経理部\□新業務管理システム関連\指定請求書\"/>
    </mc:Choice>
  </mc:AlternateContent>
  <xr:revisionPtr revIDLastSave="0" documentId="13_ncr:1_{1E5FC0BB-E31B-4A8C-AF10-907E308C6461}" xr6:coauthVersionLast="47" xr6:coauthVersionMax="47" xr10:uidLastSave="{00000000-0000-0000-0000-000000000000}"/>
  <bookViews>
    <workbookView xWindow="-120" yWindow="-120" windowWidth="29040" windowHeight="15720" xr2:uid="{F7514D66-BADF-46F5-82B1-A43F5148797E}"/>
  </bookViews>
  <sheets>
    <sheet name="指定請求書（控用）" sheetId="1" r:id="rId1"/>
    <sheet name="指定請求書（提出用）" sheetId="2" r:id="rId2"/>
    <sheet name="指定請求書の記入要領" sheetId="3" r:id="rId3"/>
  </sheets>
  <definedNames>
    <definedName name="_xlnm.Print_Area" localSheetId="0">'指定請求書（控用）'!$C$1:$AI$27</definedName>
    <definedName name="_xlnm.Print_Area" localSheetId="1">'指定請求書（提出用）'!$C$1:$AI$44</definedName>
    <definedName name="_xlnm.Print_Area" localSheetId="2">指定請求書の記入要領!$C$1:$E$128</definedName>
    <definedName name="四捨五入">ROUND('指定請求書（控用）'!XEW1*(SUBSTITUTE('指定請求書（控用）'!XEQ1,"軽減","")),0)</definedName>
    <definedName name="切り捨て">ROUNDDOWN('指定請求書（控用）'!XEW1*(SUBSTITUTE('指定請求書（控用）'!XEQ1,"軽減","")),0)</definedName>
    <definedName name="切り上げ">ROUNDUP('指定請求書（控用）'!XEW1*(SUBSTITUTE('指定請求書（控用）'!XEQ1,"軽減","")),0)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6" i="2" l="1"/>
  <c r="AI2" i="2"/>
  <c r="AH2" i="2"/>
  <c r="AG2" i="2"/>
  <c r="AF2" i="2"/>
  <c r="AE2" i="2"/>
  <c r="AD2" i="2"/>
  <c r="AH10" i="2" l="1"/>
  <c r="AG10" i="2"/>
  <c r="AF10" i="2"/>
  <c r="AE10" i="2"/>
  <c r="AD10" i="2"/>
  <c r="AC10" i="2"/>
  <c r="AB10" i="2"/>
  <c r="AA10" i="2"/>
  <c r="Z10" i="2"/>
  <c r="AH9" i="2"/>
  <c r="AG9" i="2"/>
  <c r="AF9" i="2"/>
  <c r="AE9" i="2"/>
  <c r="AD9" i="2"/>
  <c r="AC9" i="2"/>
  <c r="AB9" i="2"/>
  <c r="AA9" i="2"/>
  <c r="F10" i="2"/>
  <c r="G10" i="2"/>
  <c r="H10" i="2"/>
  <c r="I10" i="2"/>
  <c r="J10" i="2"/>
  <c r="K10" i="2"/>
  <c r="L10" i="2"/>
  <c r="M10" i="2"/>
  <c r="R30" i="2" l="1"/>
  <c r="AA30" i="2"/>
  <c r="Z30" i="2"/>
  <c r="Y30" i="2"/>
  <c r="X30" i="2"/>
  <c r="W30" i="2"/>
  <c r="V30" i="2"/>
  <c r="U30" i="2"/>
  <c r="T30" i="2"/>
  <c r="AB30" i="2"/>
  <c r="AI7" i="2"/>
  <c r="Q30" i="2" s="1"/>
  <c r="AH7" i="2"/>
  <c r="P30" i="2" s="1"/>
  <c r="AF7" i="2"/>
  <c r="N30" i="2" s="1"/>
  <c r="AE7" i="2"/>
  <c r="M30" i="2" s="1"/>
  <c r="AD7" i="2"/>
  <c r="L30" i="2" s="1"/>
  <c r="AB7" i="2"/>
  <c r="J30" i="2" s="1"/>
  <c r="AA7" i="2"/>
  <c r="I30" i="2" s="1"/>
  <c r="Y7" i="2"/>
  <c r="G30" i="2" s="1"/>
  <c r="X7" i="2"/>
  <c r="F30" i="2" s="1"/>
  <c r="T7" i="2"/>
  <c r="C30" i="2" s="1"/>
  <c r="X4" i="2"/>
  <c r="C28" i="2" s="1"/>
  <c r="AH3" i="2"/>
  <c r="AG3" i="2"/>
  <c r="AE3" i="2"/>
  <c r="AD3" i="2"/>
  <c r="AB3" i="2"/>
  <c r="AA3" i="2"/>
  <c r="Z3" i="2"/>
  <c r="Y3" i="2"/>
  <c r="F6" i="2"/>
  <c r="F7" i="2"/>
  <c r="F8" i="2"/>
  <c r="F9" i="2"/>
  <c r="I9" i="2"/>
  <c r="L9" i="2"/>
  <c r="H12" i="2"/>
  <c r="S12" i="2"/>
  <c r="D16" i="2"/>
  <c r="G16" i="2"/>
  <c r="R16" i="2"/>
  <c r="W16" i="2"/>
  <c r="AF16" i="2"/>
  <c r="AG24" i="2" l="1"/>
  <c r="E23" i="2"/>
  <c r="E22" i="2"/>
  <c r="AF19" i="2"/>
  <c r="W19" i="2"/>
  <c r="U19" i="2"/>
  <c r="R19" i="2"/>
  <c r="G19" i="2"/>
  <c r="D19" i="2"/>
  <c r="AF18" i="2"/>
  <c r="W18" i="2"/>
  <c r="U18" i="2"/>
  <c r="R18" i="2"/>
  <c r="G18" i="2"/>
  <c r="D18" i="2"/>
  <c r="AF17" i="2"/>
  <c r="W17" i="2"/>
  <c r="U17" i="2"/>
  <c r="R17" i="2"/>
  <c r="G17" i="2"/>
  <c r="D17" i="2"/>
  <c r="F5" i="2"/>
  <c r="J4" i="2"/>
  <c r="I4" i="2"/>
  <c r="G4" i="2"/>
  <c r="F4" i="2"/>
  <c r="R3" i="2"/>
  <c r="Q3" i="2"/>
  <c r="P3" i="2"/>
  <c r="O3" i="2"/>
  <c r="N3" i="2"/>
  <c r="M3" i="2"/>
  <c r="L3" i="2"/>
  <c r="K3" i="2"/>
  <c r="J3" i="2"/>
  <c r="I3" i="2"/>
  <c r="H3" i="2"/>
  <c r="G3" i="2"/>
  <c r="F3" i="2"/>
  <c r="AA19" i="1"/>
  <c r="AA19" i="2" s="1"/>
  <c r="AA18" i="1"/>
  <c r="AA18" i="2" s="1"/>
  <c r="AA17" i="1"/>
  <c r="K23" i="1" s="1"/>
  <c r="S23" i="1" s="1"/>
  <c r="AA16" i="1"/>
  <c r="AA16" i="2" s="1"/>
  <c r="S23" i="2" l="1"/>
  <c r="K23" i="2"/>
  <c r="K22" i="1"/>
  <c r="S22" i="1" s="1"/>
  <c r="AA20" i="1"/>
  <c r="AA17" i="2"/>
  <c r="AA20" i="2" l="1"/>
  <c r="S24" i="1"/>
  <c r="S22" i="2"/>
  <c r="S24" i="2" s="1"/>
  <c r="K24" i="1"/>
  <c r="K22" i="2"/>
  <c r="K24" i="2" s="1"/>
  <c r="AA23" i="1"/>
  <c r="AA23" i="2" s="1"/>
  <c r="AA22" i="1" l="1"/>
  <c r="AA22" i="2" s="1"/>
  <c r="AA24" i="2" s="1"/>
  <c r="I32" i="2" s="1"/>
  <c r="AA24" i="1" l="1"/>
  <c r="Z9" i="1" s="1"/>
  <c r="Z9" i="2" s="1"/>
  <c r="AD12" i="1" l="1"/>
  <c r="AD12" i="2" s="1"/>
  <c r="AD13" i="2" s="1"/>
  <c r="AD13" i="1" l="1"/>
</calcChain>
</file>

<file path=xl/sharedStrings.xml><?xml version="1.0" encoding="utf-8"?>
<sst xmlns="http://schemas.openxmlformats.org/spreadsheetml/2006/main" count="264" uniqueCount="197">
  <si>
    <t>請求書</t>
    <phoneticPr fontId="3"/>
  </si>
  <si>
    <t>　　　　　　　　　　　　　　　　　　　　　</t>
    <phoneticPr fontId="3"/>
  </si>
  <si>
    <t>御中</t>
    <rPh sb="0" eb="2">
      <t>オンチュウ</t>
    </rPh>
    <phoneticPr fontId="3"/>
  </si>
  <si>
    <t>（　控　用　）</t>
    <rPh sb="2" eb="3">
      <t>ヒカエ</t>
    </rPh>
    <rPh sb="4" eb="5">
      <t>ヨウ</t>
    </rPh>
    <phoneticPr fontId="3"/>
  </si>
  <si>
    <t>登録番号Ｔ－</t>
    <rPh sb="0" eb="4">
      <t>トウロクバンゴウ</t>
    </rPh>
    <phoneticPr fontId="3"/>
  </si>
  <si>
    <t>〒</t>
    <phoneticPr fontId="3"/>
  </si>
  <si>
    <t>-</t>
    <phoneticPr fontId="3"/>
  </si>
  <si>
    <t>取引コード</t>
    <rPh sb="0" eb="2">
      <t>トリヒキ</t>
    </rPh>
    <phoneticPr fontId="3"/>
  </si>
  <si>
    <t>住所</t>
    <rPh sb="0" eb="2">
      <t>ジュウショ</t>
    </rPh>
    <phoneticPr fontId="3"/>
  </si>
  <si>
    <t>請求日付</t>
    <rPh sb="0" eb="2">
      <t>セイキュウ</t>
    </rPh>
    <rPh sb="2" eb="4">
      <t>ヒヅケ</t>
    </rPh>
    <phoneticPr fontId="3"/>
  </si>
  <si>
    <t>年</t>
    <rPh sb="0" eb="1">
      <t>ネン</t>
    </rPh>
    <phoneticPr fontId="3"/>
  </si>
  <si>
    <t>月</t>
    <rPh sb="0" eb="1">
      <t>ツキ</t>
    </rPh>
    <phoneticPr fontId="3"/>
  </si>
  <si>
    <t>日</t>
    <rPh sb="0" eb="1">
      <t>ヒ</t>
    </rPh>
    <phoneticPr fontId="3"/>
  </si>
  <si>
    <t>工事名称</t>
    <rPh sb="0" eb="2">
      <t>コウジ</t>
    </rPh>
    <rPh sb="2" eb="4">
      <t>メイショウ</t>
    </rPh>
    <phoneticPr fontId="3"/>
  </si>
  <si>
    <t>社名</t>
    <rPh sb="0" eb="2">
      <t>シャメイ</t>
    </rPh>
    <phoneticPr fontId="3"/>
  </si>
  <si>
    <t>印</t>
    <rPh sb="0" eb="1">
      <t>イン</t>
    </rPh>
    <phoneticPr fontId="3"/>
  </si>
  <si>
    <t>電話</t>
    <rPh sb="0" eb="2">
      <t>デンワ</t>
    </rPh>
    <phoneticPr fontId="3"/>
  </si>
  <si>
    <t>請求金額（税込）</t>
    <rPh sb="0" eb="2">
      <t>セイキュウ</t>
    </rPh>
    <rPh sb="2" eb="4">
      <t>キンガク</t>
    </rPh>
    <rPh sb="5" eb="7">
      <t>ゼイコミ</t>
    </rPh>
    <phoneticPr fontId="3"/>
  </si>
  <si>
    <r>
      <t>契約金額</t>
    </r>
    <r>
      <rPr>
        <sz val="9"/>
        <color rgb="FFC00000"/>
        <rFont val="游明朝 Light"/>
        <family val="1"/>
        <charset val="128"/>
      </rPr>
      <t>(税込)</t>
    </r>
    <r>
      <rPr>
        <b/>
        <sz val="9"/>
        <color rgb="FF002060"/>
        <rFont val="游明朝 Light"/>
        <family val="1"/>
        <charset val="128"/>
      </rPr>
      <t>ａ</t>
    </r>
    <rPh sb="0" eb="2">
      <t>ケイヤク</t>
    </rPh>
    <rPh sb="2" eb="4">
      <t>キンガク</t>
    </rPh>
    <rPh sb="5" eb="7">
      <t>ゼイコミ</t>
    </rPh>
    <phoneticPr fontId="3"/>
  </si>
  <si>
    <r>
      <t>既受領額</t>
    </r>
    <r>
      <rPr>
        <sz val="9"/>
        <color rgb="FFC00000"/>
        <rFont val="游明朝 Light"/>
        <family val="1"/>
        <charset val="128"/>
      </rPr>
      <t>(税込)</t>
    </r>
    <r>
      <rPr>
        <b/>
        <sz val="9"/>
        <color rgb="FF002060"/>
        <rFont val="游明朝 Light"/>
        <family val="1"/>
        <charset val="128"/>
      </rPr>
      <t>ｂ</t>
    </r>
    <rPh sb="0" eb="1">
      <t>スデ</t>
    </rPh>
    <rPh sb="1" eb="4">
      <t>ジュリョウガク</t>
    </rPh>
    <rPh sb="5" eb="7">
      <t>ゼイコミ</t>
    </rPh>
    <phoneticPr fontId="3"/>
  </si>
  <si>
    <r>
      <t>今回請求額(税込)</t>
    </r>
    <r>
      <rPr>
        <b/>
        <sz val="9"/>
        <color rgb="FF002060"/>
        <rFont val="游明朝"/>
        <family val="1"/>
        <charset val="128"/>
      </rPr>
      <t>ｃ</t>
    </r>
    <rPh sb="0" eb="2">
      <t>コンカイ</t>
    </rPh>
    <rPh sb="2" eb="4">
      <t>セイキュウ</t>
    </rPh>
    <rPh sb="4" eb="5">
      <t>ガク</t>
    </rPh>
    <phoneticPr fontId="3"/>
  </si>
  <si>
    <r>
      <t>差引残高(税込)</t>
    </r>
    <r>
      <rPr>
        <b/>
        <sz val="9"/>
        <color rgb="FF002060"/>
        <rFont val="游明朝"/>
        <family val="1"/>
        <charset val="128"/>
      </rPr>
      <t>ａ-ｂ-ｃ</t>
    </r>
    <rPh sb="0" eb="4">
      <t>サシヒキザンダカ</t>
    </rPh>
    <phoneticPr fontId="3"/>
  </si>
  <si>
    <t>№</t>
    <phoneticPr fontId="3"/>
  </si>
  <si>
    <t>日付</t>
    <rPh sb="0" eb="2">
      <t>ヒヅケ</t>
    </rPh>
    <phoneticPr fontId="3"/>
  </si>
  <si>
    <t>名称（摘要）</t>
    <rPh sb="0" eb="2">
      <t>メイショウ</t>
    </rPh>
    <rPh sb="3" eb="5">
      <t>テキヨウ</t>
    </rPh>
    <phoneticPr fontId="3"/>
  </si>
  <si>
    <t>数量</t>
    <rPh sb="0" eb="2">
      <t>スウリョウ</t>
    </rPh>
    <phoneticPr fontId="3"/>
  </si>
  <si>
    <t>単位</t>
    <rPh sb="0" eb="2">
      <t>タンイ</t>
    </rPh>
    <phoneticPr fontId="3"/>
  </si>
  <si>
    <r>
      <t>単価</t>
    </r>
    <r>
      <rPr>
        <sz val="9"/>
        <color rgb="FFC00000"/>
        <rFont val="游明朝"/>
        <family val="1"/>
        <charset val="128"/>
      </rPr>
      <t>（税抜）</t>
    </r>
    <rPh sb="0" eb="2">
      <t>タンカ</t>
    </rPh>
    <phoneticPr fontId="3"/>
  </si>
  <si>
    <r>
      <t>本体価格</t>
    </r>
    <r>
      <rPr>
        <sz val="9"/>
        <color rgb="FFC00000"/>
        <rFont val="游明朝"/>
        <family val="1"/>
        <charset val="128"/>
      </rPr>
      <t>（税抜）</t>
    </r>
    <rPh sb="0" eb="1">
      <t>ホン</t>
    </rPh>
    <rPh sb="1" eb="2">
      <t>カラダ</t>
    </rPh>
    <rPh sb="2" eb="3">
      <t>アタイ</t>
    </rPh>
    <rPh sb="3" eb="4">
      <t>カク</t>
    </rPh>
    <rPh sb="5" eb="7">
      <t>ゼイヌキ</t>
    </rPh>
    <rPh sb="6" eb="7">
      <t>ヌ</t>
    </rPh>
    <phoneticPr fontId="3"/>
  </si>
  <si>
    <t>対象税率</t>
    <rPh sb="0" eb="2">
      <t>タイショウ</t>
    </rPh>
    <rPh sb="2" eb="4">
      <t>ゼイリツ</t>
    </rPh>
    <phoneticPr fontId="3"/>
  </si>
  <si>
    <t>計 (税抜)</t>
    <rPh sb="0" eb="1">
      <t>ケイ</t>
    </rPh>
    <rPh sb="3" eb="4">
      <t>ゼイ</t>
    </rPh>
    <rPh sb="4" eb="5">
      <t>ヌ</t>
    </rPh>
    <phoneticPr fontId="3"/>
  </si>
  <si>
    <t>(</t>
    <phoneticPr fontId="3"/>
  </si>
  <si>
    <t>対象 )</t>
    <rPh sb="0" eb="2">
      <t>タイショウ</t>
    </rPh>
    <phoneticPr fontId="3"/>
  </si>
  <si>
    <t>消費税</t>
    <rPh sb="0" eb="2">
      <t>ショウヒ</t>
    </rPh>
    <rPh sb="2" eb="3">
      <t>ゼイ</t>
    </rPh>
    <phoneticPr fontId="3"/>
  </si>
  <si>
    <t xml:space="preserve">税込   </t>
    <rPh sb="0" eb="1">
      <t>ゼイ</t>
    </rPh>
    <rPh sb="1" eb="2">
      <t>コ</t>
    </rPh>
    <phoneticPr fontId="3"/>
  </si>
  <si>
    <t>計(</t>
    <phoneticPr fontId="3"/>
  </si>
  <si>
    <t>税抜 )</t>
    <rPh sb="0" eb="1">
      <t>ゼイ</t>
    </rPh>
    <rPh sb="1" eb="2">
      <t>ヌ</t>
    </rPh>
    <phoneticPr fontId="3"/>
  </si>
  <si>
    <t>計(消費税)</t>
    <rPh sb="0" eb="1">
      <t>ケイ</t>
    </rPh>
    <rPh sb="2" eb="4">
      <t>ショウヒ</t>
    </rPh>
    <rPh sb="4" eb="5">
      <t>ゼイ</t>
    </rPh>
    <phoneticPr fontId="3"/>
  </si>
  <si>
    <t xml:space="preserve">  計 (税込)</t>
    <rPh sb="2" eb="3">
      <t>ケイ</t>
    </rPh>
    <rPh sb="5" eb="6">
      <t>ゼイ</t>
    </rPh>
    <rPh sb="6" eb="7">
      <t>コ</t>
    </rPh>
    <phoneticPr fontId="3"/>
  </si>
  <si>
    <t xml:space="preserve"> 消費税 端数処理</t>
    <rPh sb="1" eb="4">
      <t>ショウヒゼイ</t>
    </rPh>
    <rPh sb="5" eb="9">
      <t>ハスウショリ</t>
    </rPh>
    <phoneticPr fontId="3"/>
  </si>
  <si>
    <t>■</t>
    <phoneticPr fontId="34"/>
  </si>
  <si>
    <t xml:space="preserve">指定請求書（控用）の色塗部分に必要事項をご入力ください。
</t>
    <rPh sb="0" eb="4">
      <t>シテイセイキュウ</t>
    </rPh>
    <rPh sb="4" eb="5">
      <t>ショ</t>
    </rPh>
    <rPh sb="6" eb="7">
      <t>ヒカ</t>
    </rPh>
    <rPh sb="7" eb="8">
      <t>ヨウ</t>
    </rPh>
    <rPh sb="10" eb="11">
      <t>イロ</t>
    </rPh>
    <rPh sb="11" eb="12">
      <t>ヌ</t>
    </rPh>
    <rPh sb="12" eb="14">
      <t>ブブン</t>
    </rPh>
    <rPh sb="15" eb="17">
      <t>ヒツヨウ</t>
    </rPh>
    <rPh sb="17" eb="19">
      <t>ジコウ</t>
    </rPh>
    <rPh sb="21" eb="23">
      <t>ニュウリョク</t>
    </rPh>
    <phoneticPr fontId="34"/>
  </si>
  <si>
    <t xml:space="preserve"> 詳しくは</t>
    <phoneticPr fontId="3"/>
  </si>
  <si>
    <t>「指定請求書の記入要領」</t>
    <phoneticPr fontId="3"/>
  </si>
  <si>
    <t>をご覧ください。</t>
    <phoneticPr fontId="3"/>
  </si>
  <si>
    <r>
      <t>請求書は　指定請求書</t>
    </r>
    <r>
      <rPr>
        <b/>
        <sz val="10"/>
        <color rgb="FF0000CC"/>
        <rFont val="游ゴシック"/>
        <family val="3"/>
        <charset val="128"/>
      </rPr>
      <t>（提出用）</t>
    </r>
    <r>
      <rPr>
        <b/>
        <sz val="10"/>
        <color theme="1"/>
        <rFont val="游ゴシック"/>
        <family val="3"/>
        <charset val="128"/>
      </rPr>
      <t>シートを縦方向のA4サイズで印刷して添付書類とともに</t>
    </r>
    <rPh sb="5" eb="10">
      <t>シテイセイキュウショタテインサツショルイ</t>
    </rPh>
    <phoneticPr fontId="34"/>
  </si>
  <si>
    <t>当社担当者へ1部ご提出ください。</t>
  </si>
  <si>
    <r>
      <rPr>
        <b/>
        <sz val="10"/>
        <color rgb="FF0000CC"/>
        <rFont val="游ゴシック"/>
        <family val="3"/>
        <charset val="128"/>
      </rPr>
      <t>（提出用）</t>
    </r>
    <r>
      <rPr>
        <b/>
        <sz val="10"/>
        <color theme="1"/>
        <rFont val="游ゴシック"/>
        <family val="3"/>
        <charset val="128"/>
      </rPr>
      <t>シートには入力できません。入力、修正は</t>
    </r>
    <r>
      <rPr>
        <b/>
        <sz val="10"/>
        <color rgb="FF0000CC"/>
        <rFont val="游ゴシック"/>
        <family val="3"/>
        <charset val="128"/>
      </rPr>
      <t>（控用）</t>
    </r>
    <r>
      <rPr>
        <b/>
        <sz val="10"/>
        <color theme="1"/>
        <rFont val="游ゴシック"/>
        <family val="3"/>
        <charset val="128"/>
      </rPr>
      <t>シートよりおこなってください。</t>
    </r>
    <rPh sb="1" eb="4">
      <t>テイシュツヨウ</t>
    </rPh>
    <rPh sb="10" eb="12">
      <t>ニュウリョク</t>
    </rPh>
    <rPh sb="26" eb="27">
      <t>ヨウ</t>
    </rPh>
    <phoneticPr fontId="34"/>
  </si>
  <si>
    <t>手書きによる提出は原則お断りさせていただいております。</t>
    <rPh sb="9" eb="11">
      <t>ゲンソク</t>
    </rPh>
    <phoneticPr fontId="34"/>
  </si>
  <si>
    <t>パソコンやｗｅｂ環境が整っていない場合は、当社 工事担当者にご相談ください。</t>
    <rPh sb="21" eb="23">
      <t>トウシャ</t>
    </rPh>
    <rPh sb="24" eb="26">
      <t>コウジ</t>
    </rPh>
    <rPh sb="26" eb="29">
      <t>タントウシャ</t>
    </rPh>
    <rPh sb="31" eb="33">
      <t>ソウダン</t>
    </rPh>
    <phoneticPr fontId="34"/>
  </si>
  <si>
    <t>本様式に関するご不明な点は、当社 取引支店の事務管理課まで、</t>
    <rPh sb="0" eb="1">
      <t>ホン</t>
    </rPh>
    <rPh sb="1" eb="3">
      <t>ヨウシキ</t>
    </rPh>
    <rPh sb="4" eb="5">
      <t>カン</t>
    </rPh>
    <rPh sb="8" eb="10">
      <t>フメイ</t>
    </rPh>
    <rPh sb="11" eb="12">
      <t>テン</t>
    </rPh>
    <rPh sb="17" eb="19">
      <t>トリヒキ</t>
    </rPh>
    <phoneticPr fontId="34"/>
  </si>
  <si>
    <t>請求内容や工事名称等に関する点は、当社 工事担当者までお問合せください。</t>
    <rPh sb="0" eb="2">
      <t>セイキュウ</t>
    </rPh>
    <rPh sb="2" eb="4">
      <t>ナイヨウ</t>
    </rPh>
    <rPh sb="5" eb="7">
      <t>コウジ</t>
    </rPh>
    <rPh sb="7" eb="9">
      <t>メイショウ</t>
    </rPh>
    <rPh sb="9" eb="10">
      <t>トウ</t>
    </rPh>
    <rPh sb="11" eb="12">
      <t>カン</t>
    </rPh>
    <rPh sb="14" eb="15">
      <t>テン</t>
    </rPh>
    <rPh sb="17" eb="19">
      <t>トウシャ</t>
    </rPh>
    <rPh sb="20" eb="22">
      <t>コウジ</t>
    </rPh>
    <rPh sb="22" eb="25">
      <t>タントウシャ</t>
    </rPh>
    <rPh sb="28" eb="30">
      <t>トイアワ</t>
    </rPh>
    <phoneticPr fontId="34"/>
  </si>
  <si>
    <t>（  提 出 用  ）</t>
    <rPh sb="3" eb="4">
      <t>テイ</t>
    </rPh>
    <rPh sb="5" eb="6">
      <t>デ</t>
    </rPh>
    <rPh sb="7" eb="8">
      <t>ヨウ</t>
    </rPh>
    <phoneticPr fontId="3"/>
  </si>
  <si>
    <r>
      <t>契約金額(税込)</t>
    </r>
    <r>
      <rPr>
        <b/>
        <sz val="9"/>
        <rFont val="游明朝 Light"/>
        <family val="1"/>
        <charset val="128"/>
      </rPr>
      <t>ａ</t>
    </r>
    <rPh sb="0" eb="2">
      <t>ケイヤク</t>
    </rPh>
    <rPh sb="2" eb="4">
      <t>キンガク</t>
    </rPh>
    <rPh sb="5" eb="7">
      <t>ゼイコミ</t>
    </rPh>
    <phoneticPr fontId="3"/>
  </si>
  <si>
    <r>
      <t>既受領額(税込)</t>
    </r>
    <r>
      <rPr>
        <b/>
        <sz val="9"/>
        <rFont val="游明朝 Light"/>
        <family val="1"/>
        <charset val="128"/>
      </rPr>
      <t>ｂ</t>
    </r>
    <rPh sb="0" eb="1">
      <t>スデ</t>
    </rPh>
    <rPh sb="1" eb="4">
      <t>ジュリョウガク</t>
    </rPh>
    <rPh sb="5" eb="7">
      <t>ゼイコミ</t>
    </rPh>
    <phoneticPr fontId="3"/>
  </si>
  <si>
    <r>
      <t>今回請求額(税込)</t>
    </r>
    <r>
      <rPr>
        <b/>
        <sz val="9"/>
        <rFont val="游明朝"/>
        <family val="1"/>
        <charset val="128"/>
      </rPr>
      <t>ｃ</t>
    </r>
    <rPh sb="0" eb="2">
      <t>コンカイ</t>
    </rPh>
    <rPh sb="2" eb="4">
      <t>セイキュウ</t>
    </rPh>
    <rPh sb="4" eb="5">
      <t>ガク</t>
    </rPh>
    <phoneticPr fontId="3"/>
  </si>
  <si>
    <r>
      <t>差引残高(税込)</t>
    </r>
    <r>
      <rPr>
        <b/>
        <sz val="9"/>
        <rFont val="游明朝"/>
        <family val="1"/>
        <charset val="128"/>
      </rPr>
      <t>ａ-ｂ-ｃ</t>
    </r>
    <rPh sb="0" eb="4">
      <t>サシヒキザンダカ</t>
    </rPh>
    <phoneticPr fontId="3"/>
  </si>
  <si>
    <t>単価（税抜）</t>
    <rPh sb="0" eb="2">
      <t>タンカ</t>
    </rPh>
    <phoneticPr fontId="3"/>
  </si>
  <si>
    <t>本体価格（税抜）</t>
    <rPh sb="0" eb="1">
      <t>ホン</t>
    </rPh>
    <rPh sb="1" eb="2">
      <t>カラダ</t>
    </rPh>
    <rPh sb="2" eb="3">
      <t>アタイ</t>
    </rPh>
    <rPh sb="3" eb="4">
      <t>カク</t>
    </rPh>
    <rPh sb="5" eb="7">
      <t>ゼイヌキ</t>
    </rPh>
    <rPh sb="6" eb="7">
      <t>ヌ</t>
    </rPh>
    <phoneticPr fontId="3"/>
  </si>
  <si>
    <t>消 費 税 
端数処理</t>
    <rPh sb="0" eb="1">
      <t>ショウ</t>
    </rPh>
    <rPh sb="2" eb="3">
      <t>ヒ</t>
    </rPh>
    <rPh sb="4" eb="5">
      <t>ゼイ</t>
    </rPh>
    <rPh sb="7" eb="11">
      <t>ハスウショリ</t>
    </rPh>
    <phoneticPr fontId="3"/>
  </si>
  <si>
    <t>～～～～～～～～～～～～～～～～～～～～以下には記入しないでください～～～～～～～～～～～～～～～～～～～～</t>
    <rPh sb="20" eb="22">
      <t>イカ</t>
    </rPh>
    <rPh sb="24" eb="26">
      <t>キニュウ</t>
    </rPh>
    <phoneticPr fontId="3"/>
  </si>
  <si>
    <t>今回出来高査定額</t>
    <rPh sb="0" eb="2">
      <t>コンカイ</t>
    </rPh>
    <rPh sb="2" eb="5">
      <t>デキダカ</t>
    </rPh>
    <rPh sb="5" eb="8">
      <t>サテイガク</t>
    </rPh>
    <phoneticPr fontId="3"/>
  </si>
  <si>
    <t>科目</t>
    <rPh sb="0" eb="2">
      <t>カモク</t>
    </rPh>
    <phoneticPr fontId="3"/>
  </si>
  <si>
    <t>商品</t>
    <rPh sb="0" eb="2">
      <t>ショウヒン</t>
    </rPh>
    <phoneticPr fontId="3"/>
  </si>
  <si>
    <t>材料</t>
    <rPh sb="0" eb="2">
      <t>ザイリョウ</t>
    </rPh>
    <phoneticPr fontId="3"/>
  </si>
  <si>
    <t>賃資産</t>
    <rPh sb="0" eb="1">
      <t>チン</t>
    </rPh>
    <rPh sb="1" eb="3">
      <t>シサン</t>
    </rPh>
    <phoneticPr fontId="3"/>
  </si>
  <si>
    <t>01材料費</t>
    <rPh sb="2" eb="4">
      <t>ザイリョウ</t>
    </rPh>
    <rPh sb="4" eb="5">
      <t>ヒ</t>
    </rPh>
    <phoneticPr fontId="3"/>
  </si>
  <si>
    <t>立替金等相殺額</t>
    <rPh sb="0" eb="2">
      <t>タテカエ</t>
    </rPh>
    <rPh sb="2" eb="3">
      <t>キン</t>
    </rPh>
    <rPh sb="3" eb="4">
      <t>トウ</t>
    </rPh>
    <rPh sb="4" eb="6">
      <t>ソウサイ</t>
    </rPh>
    <rPh sb="6" eb="7">
      <t>ガク</t>
    </rPh>
    <phoneticPr fontId="3"/>
  </si>
  <si>
    <t>△</t>
    <phoneticPr fontId="3"/>
  </si>
  <si>
    <t>工事経費</t>
    <rPh sb="0" eb="2">
      <t>コウジ</t>
    </rPh>
    <rPh sb="2" eb="4">
      <t>ケイヒ</t>
    </rPh>
    <phoneticPr fontId="3"/>
  </si>
  <si>
    <t>リース維持</t>
    <rPh sb="3" eb="5">
      <t>イジ</t>
    </rPh>
    <phoneticPr fontId="3"/>
  </si>
  <si>
    <t>科目名</t>
    <rPh sb="0" eb="2">
      <t>カモク</t>
    </rPh>
    <rPh sb="2" eb="3">
      <t>メイ</t>
    </rPh>
    <phoneticPr fontId="3"/>
  </si>
  <si>
    <t>販  管  費</t>
    <rPh sb="0" eb="1">
      <t>ハン</t>
    </rPh>
    <rPh sb="3" eb="4">
      <t>カン</t>
    </rPh>
    <rPh sb="6" eb="7">
      <t>ヒ</t>
    </rPh>
    <phoneticPr fontId="3"/>
  </si>
  <si>
    <t>支払決定額</t>
    <rPh sb="0" eb="5">
      <t>シハライケッテイガク</t>
    </rPh>
    <phoneticPr fontId="3"/>
  </si>
  <si>
    <t>摘要：　</t>
    <rPh sb="0" eb="2">
      <t>テキヨウ</t>
    </rPh>
    <phoneticPr fontId="3"/>
  </si>
  <si>
    <t>金額はすべて税込で記入</t>
    <rPh sb="0" eb="2">
      <t>キンガク</t>
    </rPh>
    <rPh sb="6" eb="8">
      <t>ゼイコミ</t>
    </rPh>
    <rPh sb="9" eb="11">
      <t>キニュウ</t>
    </rPh>
    <phoneticPr fontId="3"/>
  </si>
  <si>
    <t>請求の税率が2項目ある場合、原価科目・金額を分けて下さい</t>
    <rPh sb="0" eb="2">
      <t>セイキュウ</t>
    </rPh>
    <rPh sb="3" eb="5">
      <t>ゼイリツ</t>
    </rPh>
    <rPh sb="7" eb="9">
      <t>コウモク</t>
    </rPh>
    <rPh sb="11" eb="13">
      <t>バアイ</t>
    </rPh>
    <rPh sb="14" eb="16">
      <t>ゲンカ</t>
    </rPh>
    <rPh sb="16" eb="18">
      <t>カモク</t>
    </rPh>
    <rPh sb="19" eb="20">
      <t>キン</t>
    </rPh>
    <rPh sb="20" eb="21">
      <t>ガク</t>
    </rPh>
    <rPh sb="22" eb="23">
      <t>ワ</t>
    </rPh>
    <rPh sb="25" eb="26">
      <t>クダ</t>
    </rPh>
    <phoneticPr fontId="3"/>
  </si>
  <si>
    <t>税率</t>
    <rPh sb="0" eb="2">
      <t>ゼイリツ</t>
    </rPh>
    <phoneticPr fontId="3"/>
  </si>
  <si>
    <t>軽減8％</t>
    <rPh sb="0" eb="2">
      <t>ケイゲン</t>
    </rPh>
    <phoneticPr fontId="3"/>
  </si>
  <si>
    <t>10％
控除80％</t>
    <rPh sb="4" eb="6">
      <t>コウジョ</t>
    </rPh>
    <phoneticPr fontId="3"/>
  </si>
  <si>
    <t>軽減8％
控除80％</t>
    <rPh sb="0" eb="2">
      <t>ケイゲン</t>
    </rPh>
    <rPh sb="5" eb="7">
      <t>コウジョ</t>
    </rPh>
    <phoneticPr fontId="3"/>
  </si>
  <si>
    <t>10％
控除50％</t>
    <rPh sb="4" eb="6">
      <t>コウジョ</t>
    </rPh>
    <phoneticPr fontId="3"/>
  </si>
  <si>
    <t>軽減8％
控除50％</t>
    <rPh sb="0" eb="2">
      <t>ケイゲン</t>
    </rPh>
    <rPh sb="5" eb="7">
      <t>コウジョ</t>
    </rPh>
    <phoneticPr fontId="3"/>
  </si>
  <si>
    <t>非課税0％</t>
    <rPh sb="0" eb="3">
      <t>ヒカゼイ</t>
    </rPh>
    <phoneticPr fontId="3"/>
  </si>
  <si>
    <t>立替払精算(立替金等精算額)</t>
    <rPh sb="0" eb="2">
      <t>タテカエ</t>
    </rPh>
    <rPh sb="2" eb="3">
      <t>ハラ</t>
    </rPh>
    <rPh sb="3" eb="5">
      <t>セイサン</t>
    </rPh>
    <rPh sb="6" eb="9">
      <t>タテカエキン</t>
    </rPh>
    <rPh sb="9" eb="10">
      <t>トウ</t>
    </rPh>
    <rPh sb="10" eb="12">
      <t>セイサン</t>
    </rPh>
    <rPh sb="12" eb="13">
      <t>ガク</t>
    </rPh>
    <phoneticPr fontId="3"/>
  </si>
  <si>
    <t>税区分</t>
    <rPh sb="0" eb="3">
      <t>ゼイクブン</t>
    </rPh>
    <phoneticPr fontId="3"/>
  </si>
  <si>
    <t>コード</t>
    <phoneticPr fontId="3"/>
  </si>
  <si>
    <t>支払先業者（取引先名）</t>
    <rPh sb="0" eb="2">
      <t>シハライ</t>
    </rPh>
    <rPh sb="2" eb="3">
      <t>サキ</t>
    </rPh>
    <rPh sb="3" eb="5">
      <t>ギョウシャ</t>
    </rPh>
    <rPh sb="6" eb="9">
      <t>トリヒキサキ</t>
    </rPh>
    <rPh sb="9" eb="10">
      <t>メイ</t>
    </rPh>
    <phoneticPr fontId="3"/>
  </si>
  <si>
    <t>金額(税込)</t>
    <phoneticPr fontId="3"/>
  </si>
  <si>
    <t>摘要（立替内容）</t>
    <rPh sb="0" eb="2">
      <t>テキヨウ</t>
    </rPh>
    <rPh sb="3" eb="5">
      <t>タテカエ</t>
    </rPh>
    <rPh sb="5" eb="7">
      <t>ナイヨウ</t>
    </rPh>
    <phoneticPr fontId="3"/>
  </si>
  <si>
    <t>計(税込)</t>
    <rPh sb="0" eb="1">
      <t>ケイ</t>
    </rPh>
    <rPh sb="2" eb="4">
      <t>ゼイコミ</t>
    </rPh>
    <phoneticPr fontId="3"/>
  </si>
  <si>
    <t>日東工営㈱　指定請求書の記入要領</t>
    <rPh sb="0" eb="2">
      <t>ニットウ</t>
    </rPh>
    <rPh sb="2" eb="4">
      <t>コウエイ</t>
    </rPh>
    <rPh sb="6" eb="8">
      <t>シテイ</t>
    </rPh>
    <rPh sb="8" eb="11">
      <t>セイキュウショ</t>
    </rPh>
    <rPh sb="12" eb="14">
      <t>キニュウ</t>
    </rPh>
    <rPh sb="14" eb="16">
      <t>ヨウリョウ</t>
    </rPh>
    <phoneticPr fontId="34"/>
  </si>
  <si>
    <t xml:space="preserve">指定請求書（控用）の色塗部分に必要事項を入力ください。 
</t>
    <rPh sb="0" eb="4">
      <t>シテイセイキュウ</t>
    </rPh>
    <rPh sb="4" eb="5">
      <t>ショ</t>
    </rPh>
    <rPh sb="6" eb="7">
      <t>ヒカ</t>
    </rPh>
    <rPh sb="7" eb="8">
      <t>ヨウ</t>
    </rPh>
    <rPh sb="10" eb="11">
      <t>イロ</t>
    </rPh>
    <rPh sb="11" eb="12">
      <t>ヌ</t>
    </rPh>
    <rPh sb="12" eb="14">
      <t>ブブン</t>
    </rPh>
    <rPh sb="15" eb="17">
      <t>ヒツヨウ</t>
    </rPh>
    <rPh sb="17" eb="19">
      <t>ジコウ</t>
    </rPh>
    <phoneticPr fontId="34"/>
  </si>
  <si>
    <t>登録番号</t>
    <rPh sb="0" eb="2">
      <t>トウロク</t>
    </rPh>
    <rPh sb="2" eb="4">
      <t>バンゴウ</t>
    </rPh>
    <phoneticPr fontId="3"/>
  </si>
  <si>
    <t>税務署への適格請求書発行事業者の登録申請により登録通知書の交付が</t>
    <rPh sb="5" eb="7">
      <t>テキカク</t>
    </rPh>
    <rPh sb="7" eb="10">
      <t>セイキュウショ</t>
    </rPh>
    <rPh sb="10" eb="12">
      <t>ハッコウ</t>
    </rPh>
    <rPh sb="12" eb="15">
      <t>ジギョウシャ</t>
    </rPh>
    <rPh sb="16" eb="18">
      <t>トウロク</t>
    </rPh>
    <rPh sb="18" eb="20">
      <t>シンセイ</t>
    </rPh>
    <phoneticPr fontId="34"/>
  </si>
  <si>
    <t>お済な場合は、「登録番号」を入力ください。[ T－13桁の数字 ]</t>
    <rPh sb="1" eb="2">
      <t>スミ</t>
    </rPh>
    <rPh sb="3" eb="5">
      <t>バアイ</t>
    </rPh>
    <rPh sb="8" eb="10">
      <t>トウロク</t>
    </rPh>
    <rPh sb="27" eb="28">
      <t>ケタ</t>
    </rPh>
    <rPh sb="29" eb="31">
      <t>スウジ</t>
    </rPh>
    <phoneticPr fontId="3"/>
  </si>
  <si>
    <t>2023年10月1日より 消費税の仕入税額控除の方式に「適格請求書保存方式」</t>
    <rPh sb="4" eb="5">
      <t>ネン</t>
    </rPh>
    <rPh sb="7" eb="8">
      <t>ツキ</t>
    </rPh>
    <rPh sb="9" eb="10">
      <t>ヒ</t>
    </rPh>
    <rPh sb="13" eb="15">
      <t>ショウヒ</t>
    </rPh>
    <rPh sb="15" eb="16">
      <t>ゼイ</t>
    </rPh>
    <rPh sb="17" eb="19">
      <t>シイ</t>
    </rPh>
    <rPh sb="19" eb="21">
      <t>ゼイガク</t>
    </rPh>
    <rPh sb="21" eb="23">
      <t>コウジョ</t>
    </rPh>
    <rPh sb="24" eb="26">
      <t>ホウシキ</t>
    </rPh>
    <rPh sb="28" eb="30">
      <t>テキカク</t>
    </rPh>
    <rPh sb="30" eb="32">
      <t>セイキュウ</t>
    </rPh>
    <rPh sb="32" eb="33">
      <t>ショ</t>
    </rPh>
    <rPh sb="33" eb="35">
      <t>ホゾン</t>
    </rPh>
    <rPh sb="35" eb="37">
      <t>ホウシキ</t>
    </rPh>
    <phoneticPr fontId="3"/>
  </si>
  <si>
    <t>が開始され、適格請求書発行事業者は税務署への登録申請が必要となります。　</t>
    <rPh sb="1" eb="3">
      <t>カイシ</t>
    </rPh>
    <rPh sb="13" eb="15">
      <t>ジギョウ</t>
    </rPh>
    <phoneticPr fontId="3"/>
  </si>
  <si>
    <t>詳しくは所轄の税務署にお尋ねください。</t>
    <phoneticPr fontId="3"/>
  </si>
  <si>
    <t>②</t>
    <phoneticPr fontId="34"/>
  </si>
  <si>
    <t>ご不明な場合は、当社 取引支店の事務管理課までお問い合わせください。</t>
    <rPh sb="1" eb="3">
      <t>フメイ</t>
    </rPh>
    <rPh sb="4" eb="6">
      <t>バアイ</t>
    </rPh>
    <rPh sb="24" eb="25">
      <t>ト</t>
    </rPh>
    <rPh sb="26" eb="27">
      <t>ア</t>
    </rPh>
    <phoneticPr fontId="3"/>
  </si>
  <si>
    <t>③</t>
    <phoneticPr fontId="3"/>
  </si>
  <si>
    <t>請求者</t>
    <rPh sb="0" eb="3">
      <t>セイキュウシャ</t>
    </rPh>
    <phoneticPr fontId="34"/>
  </si>
  <si>
    <t>郵便番号、住所、社名、電話番号を入力ください。（ゴム印でも可です。）</t>
    <rPh sb="0" eb="2">
      <t>ユウビン</t>
    </rPh>
    <rPh sb="2" eb="4">
      <t>バンゴウ</t>
    </rPh>
    <rPh sb="5" eb="7">
      <t>ジュウショ</t>
    </rPh>
    <rPh sb="8" eb="10">
      <t>シャメイ</t>
    </rPh>
    <rPh sb="11" eb="13">
      <t>デンワ</t>
    </rPh>
    <rPh sb="13" eb="15">
      <t>バンゴウ</t>
    </rPh>
    <rPh sb="16" eb="18">
      <t>ニュウリョク</t>
    </rPh>
    <rPh sb="26" eb="27">
      <t>イン</t>
    </rPh>
    <rPh sb="29" eb="30">
      <t>カ</t>
    </rPh>
    <phoneticPr fontId="34"/>
  </si>
  <si>
    <t>④</t>
    <phoneticPr fontId="34"/>
  </si>
  <si>
    <t>⑤</t>
    <phoneticPr fontId="34"/>
  </si>
  <si>
    <t>請求日付</t>
    <rPh sb="0" eb="2">
      <t>セイキュウ</t>
    </rPh>
    <rPh sb="2" eb="3">
      <t>ビ</t>
    </rPh>
    <rPh sb="3" eb="4">
      <t>ヅ</t>
    </rPh>
    <phoneticPr fontId="34"/>
  </si>
  <si>
    <t>当社の請求締め切り日は「毎月２０日」そのお支払いは翌月２０日となっております。</t>
    <rPh sb="0" eb="2">
      <t>トウシャ</t>
    </rPh>
    <rPh sb="3" eb="5">
      <t>セイキュウ</t>
    </rPh>
    <rPh sb="5" eb="6">
      <t>シ</t>
    </rPh>
    <rPh sb="7" eb="8">
      <t>キ</t>
    </rPh>
    <rPh sb="9" eb="10">
      <t>ヒ</t>
    </rPh>
    <rPh sb="12" eb="14">
      <t>マイツキ</t>
    </rPh>
    <rPh sb="16" eb="17">
      <t>ヒ</t>
    </rPh>
    <rPh sb="21" eb="23">
      <t>シハラ</t>
    </rPh>
    <rPh sb="25" eb="27">
      <t>ヨクゲツ</t>
    </rPh>
    <rPh sb="29" eb="30">
      <t>ニチ</t>
    </rPh>
    <phoneticPr fontId="3"/>
  </si>
  <si>
    <t>請求される締め切り日付を西暦で入力ください。</t>
    <rPh sb="0" eb="2">
      <t>セイキュウ</t>
    </rPh>
    <rPh sb="5" eb="6">
      <t>シ</t>
    </rPh>
    <rPh sb="7" eb="8">
      <t>キ</t>
    </rPh>
    <phoneticPr fontId="34"/>
  </si>
  <si>
    <t>⑥</t>
    <phoneticPr fontId="34"/>
  </si>
  <si>
    <t>工事名称</t>
    <rPh sb="0" eb="2">
      <t>コウジ</t>
    </rPh>
    <rPh sb="2" eb="4">
      <t>メイショウ</t>
    </rPh>
    <phoneticPr fontId="34"/>
  </si>
  <si>
    <t>ご不明な場合は、当社 工事担当者に確認ください。</t>
    <rPh sb="1" eb="3">
      <t>フメイ</t>
    </rPh>
    <rPh sb="4" eb="6">
      <t>バアイ</t>
    </rPh>
    <rPh sb="11" eb="13">
      <t>コウジ</t>
    </rPh>
    <rPh sb="13" eb="16">
      <t>タントウシャ</t>
    </rPh>
    <phoneticPr fontId="3"/>
  </si>
  <si>
    <t>工事番号</t>
    <phoneticPr fontId="34"/>
  </si>
  <si>
    <r>
      <rPr>
        <sz val="10"/>
        <rFont val="游ゴシック"/>
        <family val="3"/>
        <charset val="128"/>
      </rPr>
      <t xml:space="preserve">   工事番号のうち </t>
    </r>
    <r>
      <rPr>
        <b/>
        <sz val="10"/>
        <color rgb="FF0000CC"/>
        <rFont val="游ゴシック"/>
        <family val="3"/>
        <charset val="128"/>
      </rPr>
      <t xml:space="preserve">記号 </t>
    </r>
    <r>
      <rPr>
        <sz val="10"/>
        <rFont val="游ゴシック"/>
        <family val="3"/>
        <charset val="128"/>
      </rPr>
      <t>は</t>
    </r>
    <r>
      <rPr>
        <sz val="10"/>
        <color theme="1"/>
        <rFont val="游ゴシック"/>
        <family val="3"/>
        <charset val="128"/>
      </rPr>
      <t xml:space="preserve">       リストボタンから選択ください。</t>
    </r>
    <rPh sb="3" eb="5">
      <t>コウジ</t>
    </rPh>
    <rPh sb="5" eb="7">
      <t>バンゴウ</t>
    </rPh>
    <rPh sb="11" eb="13">
      <t>キゴウ</t>
    </rPh>
    <rPh sb="30" eb="32">
      <t>センタク</t>
    </rPh>
    <phoneticPr fontId="34"/>
  </si>
  <si>
    <t>請求金額（税込）</t>
    <rPh sb="0" eb="2">
      <t>セイキュウ</t>
    </rPh>
    <rPh sb="2" eb="4">
      <t>キンガク</t>
    </rPh>
    <rPh sb="5" eb="7">
      <t>ゼイコミゼイコミ</t>
    </rPh>
    <phoneticPr fontId="34"/>
  </si>
  <si>
    <t>自動計算されます。</t>
    <rPh sb="0" eb="2">
      <t>ジドウ</t>
    </rPh>
    <rPh sb="2" eb="4">
      <t>ケイサン</t>
    </rPh>
    <phoneticPr fontId="34"/>
  </si>
  <si>
    <t>⑪ 今回請求額(税込)および⑯ 計（税込）と合致しますので確認ください。</t>
  </si>
  <si>
    <t>⑨</t>
    <phoneticPr fontId="34"/>
  </si>
  <si>
    <t>契約金額　（税込）</t>
    <rPh sb="0" eb="2">
      <t>ケイヤク</t>
    </rPh>
    <rPh sb="2" eb="4">
      <t>キンガク</t>
    </rPh>
    <rPh sb="6" eb="8">
      <t>ゼイコミ</t>
    </rPh>
    <phoneticPr fontId="34"/>
  </si>
  <si>
    <t>請求日現在の契約済金額（税込）を入力ください。</t>
    <rPh sb="12" eb="14">
      <t>ゼイコミ</t>
    </rPh>
    <phoneticPr fontId="34"/>
  </si>
  <si>
    <t>⑩</t>
    <phoneticPr fontId="34"/>
  </si>
  <si>
    <t>既受領額　（税込）</t>
    <rPh sb="0" eb="1">
      <t>キ</t>
    </rPh>
    <rPh sb="1" eb="3">
      <t>ジュリョウ</t>
    </rPh>
    <rPh sb="3" eb="4">
      <t>ガク</t>
    </rPh>
    <phoneticPr fontId="34"/>
  </si>
  <si>
    <t>契約済金額に対して、入金済みの合計額（税込）を入力ください。</t>
    <rPh sb="2" eb="3">
      <t>スミ</t>
    </rPh>
    <rPh sb="10" eb="12">
      <t>ニュウキン</t>
    </rPh>
    <rPh sb="12" eb="13">
      <t>ス</t>
    </rPh>
    <rPh sb="17" eb="18">
      <t>ガク</t>
    </rPh>
    <rPh sb="19" eb="21">
      <t>ゼイコミ</t>
    </rPh>
    <phoneticPr fontId="34"/>
  </si>
  <si>
    <t>⑪</t>
    <phoneticPr fontId="34"/>
  </si>
  <si>
    <t>今回請求額（税込）</t>
    <rPh sb="0" eb="2">
      <t>コンカイ</t>
    </rPh>
    <rPh sb="2" eb="4">
      <t>セイキュウ</t>
    </rPh>
    <rPh sb="4" eb="5">
      <t>ガク</t>
    </rPh>
    <phoneticPr fontId="34"/>
  </si>
  <si>
    <t>⑦「請求金額（税込）」および　⑯「計（税込）」と合致しますので確認ください。</t>
    <rPh sb="17" eb="18">
      <t>ケイ</t>
    </rPh>
    <rPh sb="19" eb="21">
      <t>ゼイコミ</t>
    </rPh>
    <rPh sb="28" eb="30">
      <t>ゴウケイ</t>
    </rPh>
    <rPh sb="31" eb="33">
      <t>カクニン</t>
    </rPh>
    <rPh sb="32" eb="34">
      <t>ガッチカクニン</t>
    </rPh>
    <phoneticPr fontId="34"/>
  </si>
  <si>
    <t>⑫</t>
    <phoneticPr fontId="34"/>
  </si>
  <si>
    <t>差引残額　（税込）</t>
    <rPh sb="0" eb="2">
      <t>サシヒ</t>
    </rPh>
    <rPh sb="2" eb="4">
      <t>ザンガク</t>
    </rPh>
    <phoneticPr fontId="34"/>
  </si>
  <si>
    <t>契約済金額の残額を確認ください。（⑫＝⑨－⑩－⑪の金額）　</t>
    <rPh sb="9" eb="11">
      <t>カクニン</t>
    </rPh>
    <phoneticPr fontId="34"/>
  </si>
  <si>
    <t>⑬</t>
    <phoneticPr fontId="34"/>
  </si>
  <si>
    <t>　貴社の請求書もしくは請求の明細書などの書類を添付いただく場合は</t>
    <rPh sb="1" eb="2">
      <t>シャ</t>
    </rPh>
    <rPh sb="3" eb="5">
      <t>セイキュウ</t>
    </rPh>
    <rPh sb="5" eb="6">
      <t>ショ</t>
    </rPh>
    <rPh sb="10" eb="12">
      <t>セイキュウ</t>
    </rPh>
    <rPh sb="13" eb="15">
      <t>メイサイ</t>
    </rPh>
    <rPh sb="15" eb="16">
      <t>ショ</t>
    </rPh>
    <rPh sb="20" eb="22">
      <t>ショルイ</t>
    </rPh>
    <rPh sb="22" eb="24">
      <t>テンプ</t>
    </rPh>
    <rPh sb="28" eb="30">
      <t>バアイ</t>
    </rPh>
    <phoneticPr fontId="3"/>
  </si>
  <si>
    <t>　添付する書類に記載された、書類の発行日付（作成日付）を入力ください。</t>
    <rPh sb="14" eb="16">
      <t>ショルイ</t>
    </rPh>
    <rPh sb="17" eb="19">
      <t>ハッコウ</t>
    </rPh>
    <rPh sb="19" eb="21">
      <t>ヒヅケ</t>
    </rPh>
    <rPh sb="22" eb="24">
      <t>サクセイ</t>
    </rPh>
    <rPh sb="24" eb="26">
      <t>ヒヅケ</t>
    </rPh>
    <rPh sb="28" eb="30">
      <t>ニュウリョク</t>
    </rPh>
    <phoneticPr fontId="3"/>
  </si>
  <si>
    <t>⑭</t>
    <phoneticPr fontId="34"/>
  </si>
  <si>
    <t>請求内訳</t>
    <rPh sb="0" eb="2">
      <t>セイキュウ</t>
    </rPh>
    <rPh sb="2" eb="4">
      <t>ウチワケ</t>
    </rPh>
    <phoneticPr fontId="34"/>
  </si>
  <si>
    <t>「名称（摘要）」ごとの　「数量」・「単価（税抜）」を入力ください。</t>
    <rPh sb="1" eb="3">
      <t>メイショウ</t>
    </rPh>
    <rPh sb="13" eb="15">
      <t>スウリョウ</t>
    </rPh>
    <rPh sb="18" eb="20">
      <t>タンカ</t>
    </rPh>
    <rPh sb="21" eb="23">
      <t>ゼイヌキ</t>
    </rPh>
    <phoneticPr fontId="34"/>
  </si>
  <si>
    <r>
      <t>「本体価格</t>
    </r>
    <r>
      <rPr>
        <sz val="10"/>
        <color rgb="FFC00000"/>
        <rFont val="游ゴシック"/>
        <family val="3"/>
        <charset val="128"/>
      </rPr>
      <t>（税抜）</t>
    </r>
    <r>
      <rPr>
        <sz val="10"/>
        <color theme="1"/>
        <rFont val="游ゴシック"/>
        <family val="3"/>
        <charset val="128"/>
      </rPr>
      <t>」は数量と単価を入力すると自動計算されます。</t>
    </r>
    <rPh sb="6" eb="8">
      <t>ゼイヌキ</t>
    </rPh>
    <rPh sb="11" eb="13">
      <t>スウリョウ</t>
    </rPh>
    <rPh sb="14" eb="16">
      <t>タンカ</t>
    </rPh>
    <rPh sb="17" eb="19">
      <t>ニュウリョク</t>
    </rPh>
    <rPh sb="22" eb="24">
      <t>ジドウ</t>
    </rPh>
    <rPh sb="24" eb="26">
      <t>ケイサン</t>
    </rPh>
    <phoneticPr fontId="34"/>
  </si>
  <si>
    <t xml:space="preserve">   端数は切り捨て計算しております。</t>
    <phoneticPr fontId="3"/>
  </si>
  <si>
    <r>
      <t>「名称(摘要)」が</t>
    </r>
    <r>
      <rPr>
        <b/>
        <sz val="10"/>
        <color rgb="FF0000CC"/>
        <rFont val="游ゴシック"/>
        <family val="3"/>
        <charset val="128"/>
      </rPr>
      <t>5件以上</t>
    </r>
    <r>
      <rPr>
        <sz val="10"/>
        <color theme="1"/>
        <rFont val="游ゴシック"/>
        <family val="3"/>
        <charset val="128"/>
      </rPr>
      <t>になる場合</t>
    </r>
    <rPh sb="1" eb="3">
      <t>メイショウ</t>
    </rPh>
    <rPh sb="4" eb="6">
      <t>テキヨウ</t>
    </rPh>
    <rPh sb="10" eb="11">
      <t>ケン</t>
    </rPh>
    <rPh sb="11" eb="13">
      <t>イジョウ</t>
    </rPh>
    <phoneticPr fontId="34"/>
  </si>
  <si>
    <r>
      <rPr>
        <b/>
        <sz val="10"/>
        <color rgb="FF0000CC"/>
        <rFont val="游ゴシック"/>
        <family val="3"/>
        <charset val="128"/>
      </rPr>
      <t>「名称（摘要）」欄に　主な請求内容（施工内容や納品物など）</t>
    </r>
    <r>
      <rPr>
        <sz val="10"/>
        <rFont val="游ゴシック"/>
        <family val="3"/>
        <charset val="128"/>
      </rPr>
      <t>を入力して</t>
    </r>
    <rPh sb="8" eb="9">
      <t>ラン</t>
    </rPh>
    <rPh sb="11" eb="12">
      <t>オモ</t>
    </rPh>
    <rPh sb="13" eb="15">
      <t>セイキュウ</t>
    </rPh>
    <rPh sb="15" eb="17">
      <t>ナイヨウ</t>
    </rPh>
    <rPh sb="18" eb="20">
      <t>セコウ</t>
    </rPh>
    <rPh sb="20" eb="22">
      <t>ナイヨウ</t>
    </rPh>
    <rPh sb="23" eb="25">
      <t>ノウヒン</t>
    </rPh>
    <rPh sb="25" eb="26">
      <t>ブツ</t>
    </rPh>
    <rPh sb="30" eb="32">
      <t>ニュウリョク</t>
    </rPh>
    <phoneticPr fontId="3"/>
  </si>
  <si>
    <t>　貴社の請求書又は明細書などの書類を添付してください。</t>
    <rPh sb="1" eb="3">
      <t>キシャ</t>
    </rPh>
    <rPh sb="7" eb="8">
      <t>マタ</t>
    </rPh>
    <rPh sb="15" eb="17">
      <t>ショルイ</t>
    </rPh>
    <phoneticPr fontId="3"/>
  </si>
  <si>
    <t>⑮</t>
    <phoneticPr fontId="34"/>
  </si>
  <si>
    <t>対象税率</t>
    <rPh sb="0" eb="2">
      <t>タイショウ</t>
    </rPh>
    <rPh sb="2" eb="4">
      <t>ゼイリツ</t>
    </rPh>
    <rPh sb="3" eb="4">
      <t>リツ</t>
    </rPh>
    <phoneticPr fontId="34"/>
  </si>
  <si>
    <r>
      <rPr>
        <b/>
        <sz val="10"/>
        <color rgb="FF0000CC"/>
        <rFont val="游ゴシック"/>
        <family val="3"/>
        <charset val="128"/>
      </rPr>
      <t>対象となる消費税率</t>
    </r>
    <r>
      <rPr>
        <sz val="10"/>
        <color theme="1"/>
        <rFont val="游ゴシック"/>
        <family val="3"/>
        <charset val="128"/>
      </rPr>
      <t>を       リストボタンから選択ください。</t>
    </r>
    <rPh sb="0" eb="2">
      <t>タイショウ</t>
    </rPh>
    <rPh sb="5" eb="8">
      <t>ショウヒゼイ</t>
    </rPh>
    <rPh sb="8" eb="9">
      <t>リツ</t>
    </rPh>
    <rPh sb="25" eb="27">
      <t>センタク</t>
    </rPh>
    <phoneticPr fontId="34"/>
  </si>
  <si>
    <t>10％の場合「10%」　軽減税率8％の場合は「軽減8％」</t>
    <rPh sb="4" eb="6">
      <t>バアイ</t>
    </rPh>
    <rPh sb="12" eb="16">
      <t>ケイゲンゼイリツ</t>
    </rPh>
    <rPh sb="19" eb="21">
      <t>バアイ</t>
    </rPh>
    <rPh sb="23" eb="25">
      <t>ケイゲン</t>
    </rPh>
    <phoneticPr fontId="3"/>
  </si>
  <si>
    <t>非課税及び不課税の場合は「0%」を選択して入力ください。</t>
    <rPh sb="17" eb="19">
      <t>センタク</t>
    </rPh>
    <rPh sb="21" eb="23">
      <t>ニュウリョク</t>
    </rPh>
    <phoneticPr fontId="34"/>
  </si>
  <si>
    <t>⑯</t>
    <phoneticPr fontId="34"/>
  </si>
  <si>
    <t>対象消費税</t>
    <rPh sb="0" eb="2">
      <t>タイショウ</t>
    </rPh>
    <rPh sb="2" eb="5">
      <t>ショウヒゼイ</t>
    </rPh>
    <phoneticPr fontId="34"/>
  </si>
  <si>
    <r>
      <rPr>
        <b/>
        <sz val="10"/>
        <color rgb="FFFF0000"/>
        <rFont val="游ゴシック"/>
        <family val="3"/>
        <charset val="128"/>
      </rPr>
      <t>⑮</t>
    </r>
    <r>
      <rPr>
        <b/>
        <sz val="10"/>
        <color rgb="FF0000CC"/>
        <rFont val="游ゴシック"/>
        <family val="3"/>
        <charset val="128"/>
      </rPr>
      <t>に入力された消費税率</t>
    </r>
    <r>
      <rPr>
        <sz val="10"/>
        <rFont val="游ゴシック"/>
        <family val="3"/>
        <charset val="128"/>
      </rPr>
      <t>を       リストボタンから選択ください。</t>
    </r>
    <rPh sb="2" eb="4">
      <t>ニュウリョク</t>
    </rPh>
    <rPh sb="7" eb="10">
      <t>ショウヒゼイ</t>
    </rPh>
    <rPh sb="10" eb="11">
      <t>リツ</t>
    </rPh>
    <phoneticPr fontId="3"/>
  </si>
  <si>
    <t>(税込請求額の計算）</t>
    <rPh sb="1" eb="3">
      <t>ゼイコミ</t>
    </rPh>
    <rPh sb="3" eb="5">
      <t>セイキュウ</t>
    </rPh>
    <rPh sb="5" eb="6">
      <t>ガク</t>
    </rPh>
    <rPh sb="7" eb="9">
      <t>ケイサン</t>
    </rPh>
    <phoneticPr fontId="3"/>
  </si>
  <si>
    <t>対象税率ごとに消費税の計算を行います。</t>
    <phoneticPr fontId="3"/>
  </si>
  <si>
    <t>⑰消費税 端数処理の選択により 消費税 および 計（税込）を自動計算をします。</t>
    <rPh sb="1" eb="4">
      <t>ショウヒゼイ</t>
    </rPh>
    <rPh sb="5" eb="9">
      <t>ハスウショリ</t>
    </rPh>
    <rPh sb="10" eb="12">
      <t>センタク</t>
    </rPh>
    <rPh sb="16" eb="19">
      <t>ショウヒゼイ</t>
    </rPh>
    <rPh sb="24" eb="25">
      <t>ケイ</t>
    </rPh>
    <rPh sb="26" eb="28">
      <t>ゼイコミ</t>
    </rPh>
    <rPh sb="30" eb="32">
      <t>ジドウ</t>
    </rPh>
    <phoneticPr fontId="34"/>
  </si>
  <si>
    <t>⑰</t>
    <phoneticPr fontId="3"/>
  </si>
  <si>
    <t>消費税 端数処理</t>
    <rPh sb="0" eb="2">
      <t>ショウヒ</t>
    </rPh>
    <rPh sb="2" eb="3">
      <t>ゼイ</t>
    </rPh>
    <rPh sb="4" eb="8">
      <t>ハスウショリ</t>
    </rPh>
    <phoneticPr fontId="3"/>
  </si>
  <si>
    <r>
      <rPr>
        <b/>
        <sz val="10"/>
        <color rgb="FF0000CC"/>
        <rFont val="游ゴシック"/>
        <family val="3"/>
        <charset val="128"/>
      </rPr>
      <t>消費税の端数処理の計算方法</t>
    </r>
    <r>
      <rPr>
        <sz val="10"/>
        <rFont val="游ゴシック"/>
        <family val="3"/>
        <charset val="128"/>
      </rPr>
      <t>を       リストボタンから選択ください。</t>
    </r>
    <rPh sb="0" eb="3">
      <t>ショウヒゼイ</t>
    </rPh>
    <rPh sb="4" eb="6">
      <t>ハスウ</t>
    </rPh>
    <rPh sb="6" eb="8">
      <t>ショリ</t>
    </rPh>
    <rPh sb="9" eb="11">
      <t>ケイサン</t>
    </rPh>
    <rPh sb="11" eb="13">
      <t>ホウホウ</t>
    </rPh>
    <phoneticPr fontId="3"/>
  </si>
  <si>
    <t>「切り捨て」「四捨五入」「切り上げ」端数処理方法の選択により</t>
    <rPh sb="1" eb="2">
      <t>キ</t>
    </rPh>
    <rPh sb="3" eb="4">
      <t>ス</t>
    </rPh>
    <rPh sb="7" eb="11">
      <t>シシャゴニュウ</t>
    </rPh>
    <rPh sb="13" eb="14">
      <t>キ</t>
    </rPh>
    <rPh sb="15" eb="16">
      <t>ア</t>
    </rPh>
    <rPh sb="22" eb="24">
      <t>ホウホウ</t>
    </rPh>
    <phoneticPr fontId="3"/>
  </si>
  <si>
    <t>消費税を自動計算をします。</t>
    <rPh sb="4" eb="6">
      <t>ジドウ</t>
    </rPh>
    <rPh sb="6" eb="8">
      <t>ケイサン</t>
    </rPh>
    <phoneticPr fontId="3"/>
  </si>
  <si>
    <r>
      <rPr>
        <b/>
        <sz val="10"/>
        <color rgb="FFFF0000"/>
        <rFont val="游ゴシック"/>
        <family val="3"/>
        <charset val="128"/>
      </rPr>
      <t>■　</t>
    </r>
    <r>
      <rPr>
        <b/>
        <sz val="10"/>
        <color theme="1"/>
        <rFont val="游ゴシック"/>
        <family val="3"/>
        <charset val="128"/>
      </rPr>
      <t>請求書は　指定請求書</t>
    </r>
    <r>
      <rPr>
        <b/>
        <sz val="10"/>
        <color rgb="FF0000CC"/>
        <rFont val="游ゴシック"/>
        <family val="3"/>
        <charset val="128"/>
      </rPr>
      <t>（提出用）</t>
    </r>
    <r>
      <rPr>
        <b/>
        <sz val="10"/>
        <color theme="1"/>
        <rFont val="游ゴシック"/>
        <family val="3"/>
        <charset val="128"/>
      </rPr>
      <t>シートを縦方向のA4サイズで印刷して添付書類とともに</t>
    </r>
    <rPh sb="7" eb="12">
      <t>シテイセイキュウショ</t>
    </rPh>
    <rPh sb="21" eb="22">
      <t>タテ</t>
    </rPh>
    <rPh sb="22" eb="24">
      <t>ホウコウ</t>
    </rPh>
    <rPh sb="31" eb="33">
      <t>インサツ</t>
    </rPh>
    <rPh sb="37" eb="39">
      <t>ショルイ</t>
    </rPh>
    <phoneticPr fontId="34"/>
  </si>
  <si>
    <r>
      <rPr>
        <b/>
        <sz val="10"/>
        <rFont val="游ゴシック"/>
        <family val="3"/>
        <charset val="128"/>
      </rPr>
      <t>当社 担当者へ提出ください。</t>
    </r>
    <r>
      <rPr>
        <b/>
        <sz val="10"/>
        <color rgb="FF0000CC"/>
        <rFont val="游ゴシック"/>
        <family val="3"/>
        <charset val="128"/>
      </rPr>
      <t>(請求書のご提出部数は1部)</t>
    </r>
    <phoneticPr fontId="3"/>
  </si>
  <si>
    <r>
      <rPr>
        <b/>
        <sz val="10"/>
        <color rgb="FFFF0000"/>
        <rFont val="游ゴシック"/>
        <family val="3"/>
        <charset val="128"/>
      </rPr>
      <t xml:space="preserve">■ </t>
    </r>
    <r>
      <rPr>
        <b/>
        <sz val="10"/>
        <color rgb="FF0000CC"/>
        <rFont val="游ゴシック"/>
        <family val="3"/>
        <charset val="128"/>
      </rPr>
      <t>（提出用）</t>
    </r>
    <r>
      <rPr>
        <b/>
        <sz val="10"/>
        <color theme="1"/>
        <rFont val="游ゴシック"/>
        <family val="3"/>
        <charset val="128"/>
      </rPr>
      <t>シートには入力できません。入力、修正は</t>
    </r>
    <r>
      <rPr>
        <b/>
        <sz val="10"/>
        <color rgb="FF0000CC"/>
        <rFont val="游ゴシック"/>
        <family val="3"/>
        <charset val="128"/>
      </rPr>
      <t>（控用）</t>
    </r>
    <r>
      <rPr>
        <b/>
        <sz val="10"/>
        <color theme="1"/>
        <rFont val="游ゴシック"/>
        <family val="3"/>
        <charset val="128"/>
      </rPr>
      <t>シートよりおこなってください。</t>
    </r>
    <rPh sb="3" eb="6">
      <t>テイシュツヨウ</t>
    </rPh>
    <rPh sb="12" eb="14">
      <t>ニュウリョク</t>
    </rPh>
    <rPh sb="28" eb="29">
      <t>ヨウ</t>
    </rPh>
    <phoneticPr fontId="34"/>
  </si>
  <si>
    <r>
      <rPr>
        <b/>
        <sz val="10"/>
        <color rgb="FFFF0000"/>
        <rFont val="游ゴシック"/>
        <family val="3"/>
        <charset val="128"/>
      </rPr>
      <t>■</t>
    </r>
    <r>
      <rPr>
        <b/>
        <sz val="10"/>
        <color theme="1"/>
        <rFont val="游ゴシック"/>
        <family val="3"/>
        <charset val="128"/>
      </rPr>
      <t>　手書きによる提出は原則お断りさせていただいております。</t>
    </r>
    <rPh sb="11" eb="13">
      <t>ゲンソク</t>
    </rPh>
    <phoneticPr fontId="34"/>
  </si>
  <si>
    <t xml:space="preserve"> パソコンやｗｅｂ環境が整っていない場合は、当社 工事担当者にご相談ください。</t>
    <rPh sb="22" eb="24">
      <t>トウシャ</t>
    </rPh>
    <rPh sb="25" eb="27">
      <t>コウジ</t>
    </rPh>
    <rPh sb="27" eb="30">
      <t>タントウシャ</t>
    </rPh>
    <rPh sb="32" eb="34">
      <t>ソウダン</t>
    </rPh>
    <phoneticPr fontId="34"/>
  </si>
  <si>
    <r>
      <rPr>
        <b/>
        <sz val="10"/>
        <color rgb="FFFF0000"/>
        <rFont val="游ゴシック"/>
        <family val="3"/>
        <charset val="128"/>
      </rPr>
      <t>■</t>
    </r>
    <r>
      <rPr>
        <b/>
        <sz val="10"/>
        <color theme="1"/>
        <rFont val="游ゴシック"/>
        <family val="3"/>
        <charset val="128"/>
      </rPr>
      <t>　本様式に関するご不明な点は、当社 取引支店の事務管理課まで、</t>
    </r>
    <rPh sb="2" eb="3">
      <t>ホン</t>
    </rPh>
    <rPh sb="3" eb="5">
      <t>ヨウシキ</t>
    </rPh>
    <rPh sb="6" eb="7">
      <t>カン</t>
    </rPh>
    <rPh sb="10" eb="12">
      <t>フメイ</t>
    </rPh>
    <rPh sb="13" eb="14">
      <t>テン</t>
    </rPh>
    <rPh sb="19" eb="21">
      <t>トリヒキ</t>
    </rPh>
    <phoneticPr fontId="34"/>
  </si>
  <si>
    <t xml:space="preserve"> 請求内容や工事名称等に関する点は、当社 工事担当者までお問合せください。</t>
    <rPh sb="1" eb="3">
      <t>セイキュウ</t>
    </rPh>
    <rPh sb="3" eb="5">
      <t>ナイヨウ</t>
    </rPh>
    <rPh sb="6" eb="8">
      <t>コウジ</t>
    </rPh>
    <rPh sb="8" eb="10">
      <t>メイショウ</t>
    </rPh>
    <rPh sb="10" eb="11">
      <t>トウ</t>
    </rPh>
    <rPh sb="12" eb="13">
      <t>カン</t>
    </rPh>
    <rPh sb="15" eb="16">
      <t>テン</t>
    </rPh>
    <rPh sb="18" eb="20">
      <t>トウシャ</t>
    </rPh>
    <rPh sb="21" eb="23">
      <t>コウジ</t>
    </rPh>
    <rPh sb="23" eb="26">
      <t>タントウシャ</t>
    </rPh>
    <rPh sb="29" eb="31">
      <t>トイアワ</t>
    </rPh>
    <phoneticPr fontId="34"/>
  </si>
  <si>
    <t>切り捨て</t>
  </si>
  <si>
    <t>ご不明な場合は、当社 工事担当者に確認ください。</t>
    <rPh sb="11" eb="13">
      <t>コウジ</t>
    </rPh>
    <phoneticPr fontId="3"/>
  </si>
  <si>
    <t>02外注費</t>
    <rPh sb="2" eb="5">
      <t>ガイチュウヒ</t>
    </rPh>
    <phoneticPr fontId="3"/>
  </si>
  <si>
    <t>指定請求書の記入要領【3/3】</t>
    <rPh sb="0" eb="5">
      <t>シテイセイキュウショ</t>
    </rPh>
    <rPh sb="6" eb="8">
      <t>キニュウ</t>
    </rPh>
    <rPh sb="8" eb="10">
      <t>ヨウリョウ</t>
    </rPh>
    <phoneticPr fontId="3"/>
  </si>
  <si>
    <t>指定請求書の記入要領【2/3】</t>
    <rPh sb="0" eb="5">
      <t>シテイセイキュウショ</t>
    </rPh>
    <rPh sb="6" eb="8">
      <t>キニュウ</t>
    </rPh>
    <rPh sb="8" eb="10">
      <t>ヨウリョウ</t>
    </rPh>
    <phoneticPr fontId="3"/>
  </si>
  <si>
    <t>指定請求書の記入要領【1/3】</t>
    <rPh sb="0" eb="5">
      <t>シテイセイキュウショ</t>
    </rPh>
    <rPh sb="6" eb="8">
      <t>キニュウ</t>
    </rPh>
    <rPh sb="8" eb="10">
      <t>ヨウリョウ</t>
    </rPh>
    <phoneticPr fontId="3"/>
  </si>
  <si>
    <t>①</t>
    <phoneticPr fontId="3"/>
  </si>
  <si>
    <t>⑦</t>
    <phoneticPr fontId="34"/>
  </si>
  <si>
    <t>⑧</t>
    <phoneticPr fontId="3"/>
  </si>
  <si>
    <t>取引コード</t>
    <rPh sb="0" eb="2">
      <t>トリヒキ</t>
    </rPh>
    <phoneticPr fontId="34"/>
  </si>
  <si>
    <t>H</t>
    <phoneticPr fontId="3"/>
  </si>
  <si>
    <r>
      <t xml:space="preserve"> H+</t>
    </r>
    <r>
      <rPr>
        <b/>
        <sz val="11"/>
        <color rgb="FF0000CC"/>
        <rFont val="游ゴシック"/>
        <family val="3"/>
        <charset val="128"/>
      </rPr>
      <t>8桁の数値</t>
    </r>
    <r>
      <rPr>
        <sz val="10"/>
        <color theme="1"/>
        <rFont val="游ゴシック"/>
        <family val="3"/>
        <charset val="128"/>
      </rPr>
      <t xml:space="preserve">  不明な場合は工事担当者にお尋ねください。</t>
    </r>
    <rPh sb="4" eb="5">
      <t>ケタ</t>
    </rPh>
    <rPh sb="6" eb="8">
      <t>スウチ</t>
    </rPh>
    <rPh sb="10" eb="12">
      <t>フメイ</t>
    </rPh>
    <rPh sb="13" eb="15">
      <t>バアイ</t>
    </rPh>
    <rPh sb="16" eb="18">
      <t>コウジ</t>
    </rPh>
    <rPh sb="18" eb="21">
      <t>タントウシャ</t>
    </rPh>
    <rPh sb="23" eb="24">
      <t>タズ</t>
    </rPh>
    <phoneticPr fontId="3"/>
  </si>
  <si>
    <t>納品完了日・検収日など取引のあった</t>
    <rPh sb="0" eb="2">
      <t>ノウヒン</t>
    </rPh>
    <rPh sb="2" eb="4">
      <t>カンリョウ</t>
    </rPh>
    <rPh sb="4" eb="5">
      <t>ヒ</t>
    </rPh>
    <rPh sb="6" eb="8">
      <t>ケンシュウ</t>
    </rPh>
    <rPh sb="8" eb="9">
      <t>ヒ</t>
    </rPh>
    <rPh sb="11" eb="13">
      <t>トリヒキ</t>
    </rPh>
    <phoneticPr fontId="3"/>
  </si>
  <si>
    <t>日付を西暦で（202＊/＊＊/＊＊　のように）必ず日付入力ください。</t>
    <rPh sb="25" eb="27">
      <t>ヒヅケ</t>
    </rPh>
    <phoneticPr fontId="3"/>
  </si>
  <si>
    <t>発注№：</t>
    <rPh sb="0" eb="2">
      <t>ハッチュウ</t>
    </rPh>
    <phoneticPr fontId="3"/>
  </si>
  <si>
    <t>発注№</t>
    <rPh sb="0" eb="2">
      <t>ハッチュウ</t>
    </rPh>
    <phoneticPr fontId="3"/>
  </si>
  <si>
    <t>提出用には、社印を押印ください。</t>
    <rPh sb="0" eb="2">
      <t>テイシュツ</t>
    </rPh>
    <rPh sb="2" eb="3">
      <t>ヨウ</t>
    </rPh>
    <rPh sb="6" eb="7">
      <t>シャ</t>
    </rPh>
    <rPh sb="7" eb="8">
      <t>イン</t>
    </rPh>
    <rPh sb="9" eb="11">
      <t>オウイン</t>
    </rPh>
    <phoneticPr fontId="34"/>
  </si>
  <si>
    <r>
      <t>当社 取引支店より、ご案内している</t>
    </r>
    <r>
      <rPr>
        <b/>
        <sz val="10"/>
        <color rgb="FF0000CC"/>
        <rFont val="游ゴシック"/>
        <family val="3"/>
        <charset val="128"/>
      </rPr>
      <t>貴社コード［ 8桁 ］を入力ください。</t>
    </r>
    <rPh sb="3" eb="5">
      <t>トリヒキ</t>
    </rPh>
    <rPh sb="5" eb="7">
      <t>シテン</t>
    </rPh>
    <rPh sb="11" eb="13">
      <t>アンナイ</t>
    </rPh>
    <rPh sb="17" eb="19">
      <t>キシャ</t>
    </rPh>
    <rPh sb="25" eb="26">
      <t>ケタ</t>
    </rPh>
    <rPh sb="29" eb="31">
      <t>ニュウリョク</t>
    </rPh>
    <phoneticPr fontId="34"/>
  </si>
  <si>
    <t>該当の工事の名称を入力ください。（工事名称ごとに請求ください。）</t>
    <rPh sb="0" eb="2">
      <t>ガイトウ</t>
    </rPh>
    <rPh sb="6" eb="8">
      <t>メイショウ</t>
    </rPh>
    <rPh sb="17" eb="19">
      <t>コウジ</t>
    </rPh>
    <rPh sb="19" eb="21">
      <t>メイショウ</t>
    </rPh>
    <rPh sb="24" eb="26">
      <t>セイキュウ</t>
    </rPh>
    <phoneticPr fontId="34"/>
  </si>
  <si>
    <t>該当の工事番号を入力ください。</t>
    <rPh sb="0" eb="2">
      <t>ガイトウ</t>
    </rPh>
    <rPh sb="5" eb="7">
      <t>バンゴウ</t>
    </rPh>
    <phoneticPr fontId="34"/>
  </si>
  <si>
    <t>次の⑧～⑫は、ご請求の時点において「注文契約」がある場合 入力して、確認ください。</t>
    <rPh sb="0" eb="1">
      <t>ツギ</t>
    </rPh>
    <rPh sb="8" eb="10">
      <t>セイキュウ</t>
    </rPh>
    <rPh sb="11" eb="13">
      <t>ジテン</t>
    </rPh>
    <rPh sb="18" eb="20">
      <t>チュウモン</t>
    </rPh>
    <rPh sb="20" eb="22">
      <t>ケイヤク</t>
    </rPh>
    <rPh sb="26" eb="28">
      <t>バアイ</t>
    </rPh>
    <rPh sb="30" eb="31">
      <t>リキ</t>
    </rPh>
    <rPh sb="34" eb="36">
      <t>カクニン</t>
    </rPh>
    <phoneticPr fontId="34"/>
  </si>
  <si>
    <t>受注№</t>
    <rPh sb="0" eb="2">
      <t>ジュチュウ</t>
    </rPh>
    <phoneticPr fontId="3"/>
  </si>
  <si>
    <t xml:space="preserve">  　工事番号（受注№）</t>
    <rPh sb="3" eb="5">
      <t>コウジ</t>
    </rPh>
    <rPh sb="5" eb="7">
      <t>バンゴウ</t>
    </rPh>
    <rPh sb="8" eb="10">
      <t>ジュチュウ</t>
    </rPh>
    <phoneticPr fontId="3"/>
  </si>
  <si>
    <t xml:space="preserve">  　工事番号（受注№）</t>
    <phoneticPr fontId="3"/>
  </si>
  <si>
    <r>
      <t>当社 取引支店より発行の注文書にある</t>
    </r>
    <r>
      <rPr>
        <b/>
        <sz val="10"/>
        <color rgb="FF0000CC"/>
        <rFont val="游ゴシック"/>
        <family val="3"/>
        <charset val="128"/>
      </rPr>
      <t>「発注№」</t>
    </r>
    <r>
      <rPr>
        <sz val="10"/>
        <rFont val="游ゴシック"/>
        <family val="3"/>
        <charset val="128"/>
      </rPr>
      <t>を入力ください</t>
    </r>
    <r>
      <rPr>
        <b/>
        <sz val="10"/>
        <rFont val="游ゴシック"/>
        <family val="3"/>
        <charset val="128"/>
      </rPr>
      <t>。</t>
    </r>
    <rPh sb="3" eb="5">
      <t>トリヒキ</t>
    </rPh>
    <rPh sb="5" eb="7">
      <t>シテン</t>
    </rPh>
    <rPh sb="9" eb="11">
      <t>ハッコウ</t>
    </rPh>
    <rPh sb="12" eb="14">
      <t>チュウモン</t>
    </rPh>
    <rPh sb="14" eb="15">
      <t>ショ</t>
    </rPh>
    <rPh sb="19" eb="21">
      <t>ハッチュウ</t>
    </rPh>
    <rPh sb="24" eb="26">
      <t>ニュウリョク</t>
    </rPh>
    <phoneticPr fontId="34"/>
  </si>
  <si>
    <t>https://www.nittohkoei.co.jp/to-subcontractors/</t>
    <phoneticPr fontId="3"/>
  </si>
  <si>
    <t>ダウンロードはこちらから ▶▶▶</t>
    <phoneticPr fontId="87"/>
  </si>
  <si>
    <t>同サイト上での検収依頼をもって請求書に代えるものとし、別途請求書のご提出は不要です。</t>
  </si>
  <si>
    <r>
      <t>「</t>
    </r>
    <r>
      <rPr>
        <b/>
        <sz val="12"/>
        <color rgb="FFC00000"/>
        <rFont val="游明朝"/>
        <family val="1"/>
        <charset val="128"/>
      </rPr>
      <t>取引先サイト</t>
    </r>
    <r>
      <rPr>
        <b/>
        <sz val="12"/>
        <color rgb="FF002060"/>
        <rFont val="游明朝"/>
        <family val="1"/>
        <charset val="128"/>
      </rPr>
      <t>」を利用してお取引を行っている場合は、</t>
    </r>
    <phoneticPr fontId="3"/>
  </si>
  <si>
    <r>
      <t>「取引先サイト」</t>
    </r>
    <r>
      <rPr>
        <sz val="10"/>
        <color rgb="FF002060"/>
        <rFont val="游ゴシック"/>
        <family val="3"/>
        <charset val="128"/>
      </rPr>
      <t>につきましては、当社ホームページ（右上）「協力業者の皆様へ」から</t>
    </r>
    <rPh sb="16" eb="18">
      <t>トウシャ</t>
    </rPh>
    <rPh sb="25" eb="26">
      <t>ミギ</t>
    </rPh>
    <rPh sb="26" eb="27">
      <t>ウエ</t>
    </rPh>
    <rPh sb="29" eb="31">
      <t>キョウリョク</t>
    </rPh>
    <rPh sb="31" eb="33">
      <t>ギョウシャ</t>
    </rPh>
    <rPh sb="34" eb="36">
      <t>ミナサマ</t>
    </rPh>
    <phoneticPr fontId="3"/>
  </si>
  <si>
    <r>
      <t>「取引先サイト　Q＆A」</t>
    </r>
    <r>
      <rPr>
        <sz val="10"/>
        <color rgb="FF002060"/>
        <rFont val="游ゴシック"/>
        <family val="3"/>
        <charset val="128"/>
      </rPr>
      <t>をダウンロードしてご確認お願い致します。</t>
    </r>
    <rPh sb="22" eb="24">
      <t>カクニン</t>
    </rPh>
    <rPh sb="25" eb="26">
      <t>ネガ</t>
    </rPh>
    <rPh sb="27" eb="28">
      <t>イタ</t>
    </rPh>
    <phoneticPr fontId="3"/>
  </si>
  <si>
    <t>振込先の変更がある場合は、「取引先登録申請書（申請区分：変更）」をご提出ください。</t>
    <rPh sb="0" eb="2">
      <t>フリコミ</t>
    </rPh>
    <rPh sb="2" eb="3">
      <t>サキ</t>
    </rPh>
    <rPh sb="4" eb="6">
      <t>ヘンコウ</t>
    </rPh>
    <rPh sb="9" eb="11">
      <t>バアイ</t>
    </rPh>
    <rPh sb="14" eb="17">
      <t>トリヒキサキ</t>
    </rPh>
    <rPh sb="17" eb="19">
      <t>トウロク</t>
    </rPh>
    <rPh sb="19" eb="21">
      <t>シンセイ</t>
    </rPh>
    <rPh sb="21" eb="22">
      <t>ショ</t>
    </rPh>
    <rPh sb="23" eb="25">
      <t>シンセイ</t>
    </rPh>
    <rPh sb="25" eb="27">
      <t>クブン</t>
    </rPh>
    <rPh sb="28" eb="30">
      <t>ヘンコウ</t>
    </rPh>
    <rPh sb="34" eb="36">
      <t>テイシュツ</t>
    </rPh>
    <phoneticPr fontId="34"/>
  </si>
  <si>
    <r>
      <t xml:space="preserve">■   </t>
    </r>
    <r>
      <rPr>
        <sz val="10"/>
        <rFont val="游ゴシック"/>
        <family val="3"/>
        <charset val="128"/>
        <scheme val="minor"/>
      </rPr>
      <t xml:space="preserve"> </t>
    </r>
    <r>
      <rPr>
        <b/>
        <sz val="10"/>
        <rFont val="游ゴシック"/>
        <family val="3"/>
        <charset val="128"/>
        <scheme val="minor"/>
      </rPr>
      <t>振込先の変更がある場合は、「取引先登録申請書（申請区分：変更）」をご提出ください。</t>
    </r>
    <phoneticPr fontId="34"/>
  </si>
  <si>
    <t>※注文書が未発行のお取引につきましては、未入力(空白)のままで結構です。</t>
    <rPh sb="1" eb="3">
      <t>チュウモン</t>
    </rPh>
    <rPh sb="3" eb="4">
      <t>ショ</t>
    </rPh>
    <rPh sb="5" eb="8">
      <t>ミハッコウ</t>
    </rPh>
    <rPh sb="10" eb="12">
      <t>トリヒキ</t>
    </rPh>
    <rPh sb="20" eb="23">
      <t>ミニュウリョク</t>
    </rPh>
    <rPh sb="24" eb="26">
      <t>クウハク</t>
    </rPh>
    <rPh sb="31" eb="33">
      <t>ケッコウ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</si>
</sst>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43" formatCode="_ * #,##0.00_ ;_ * \-#,##0.00_ ;_ * &quot;-&quot;??_ ;_ @_ "/>
    <numFmt numFmtId="176" formatCode="000"/>
    <numFmt numFmtId="177" formatCode="0000"/>
    <numFmt numFmtId="178" formatCode="yyyy&quot;年&quot;mm&quot;月&quot;dd&quot;日&quot;"/>
    <numFmt numFmtId="179" formatCode="_ * #,##0_ ;_ * \-#,##0_ ;_ * &quot;&quot;_ ;_ @_ "/>
    <numFmt numFmtId="180" formatCode="#,##0_ "/>
    <numFmt numFmtId="181" formatCode="_ * #,##0_ ;_ * \-#,##0_ ;_ * &quot;0&quot;_ ;_ @_ "/>
    <numFmt numFmtId="182" formatCode="yyyy/mm/dd"/>
    <numFmt numFmtId="183" formatCode="#,##0.00_ "/>
    <numFmt numFmtId="184" formatCode="000000#"/>
    <numFmt numFmtId="185" formatCode="[&lt;=999]000;[&lt;=9999]000\-00;000\-0000"/>
    <numFmt numFmtId="186" formatCode="_ * #,##0_ ;_ * \-#,##0_ ;_ * 0_ ;_ @_ "/>
    <numFmt numFmtId="187" formatCode="#,##0_ ;[Red]\-#,##0\ "/>
  </numFmts>
  <fonts count="95">
    <font>
      <sz val="11"/>
      <color theme="1"/>
      <name val="游ゴシック"/>
      <family val="2"/>
      <charset val="128"/>
      <scheme val="minor"/>
    </font>
    <font>
      <sz val="11"/>
      <color theme="1"/>
      <name val="游ゴシック"/>
      <family val="2"/>
      <charset val="128"/>
      <scheme val="minor"/>
    </font>
    <font>
      <sz val="11"/>
      <color theme="1"/>
      <name val="游明朝"/>
      <family val="1"/>
      <charset val="128"/>
    </font>
    <font>
      <sz val="6"/>
      <name val="游ゴシック"/>
      <family val="2"/>
      <charset val="128"/>
      <scheme val="minor"/>
    </font>
    <font>
      <sz val="11"/>
      <color rgb="FF002060"/>
      <name val="游明朝 Light"/>
      <family val="1"/>
      <charset val="128"/>
    </font>
    <font>
      <sz val="9"/>
      <color theme="1"/>
      <name val="游明朝"/>
      <family val="1"/>
      <charset val="128"/>
    </font>
    <font>
      <sz val="11"/>
      <color rgb="FF002060"/>
      <name val="游明朝"/>
      <family val="1"/>
      <charset val="128"/>
    </font>
    <font>
      <sz val="9"/>
      <color rgb="FF002060"/>
      <name val="游明朝"/>
      <family val="1"/>
      <charset val="128"/>
    </font>
    <font>
      <b/>
      <sz val="18"/>
      <color rgb="FF002060"/>
      <name val="游明朝"/>
      <family val="1"/>
      <charset val="128"/>
    </font>
    <font>
      <sz val="18"/>
      <color rgb="FF002060"/>
      <name val="游明朝"/>
      <family val="1"/>
      <charset val="128"/>
    </font>
    <font>
      <sz val="9"/>
      <color rgb="FF002060"/>
      <name val="游明朝 Light"/>
      <family val="1"/>
      <charset val="128"/>
    </font>
    <font>
      <u/>
      <sz val="9"/>
      <color rgb="FF002060"/>
      <name val="游明朝 Light"/>
      <family val="1"/>
      <charset val="128"/>
    </font>
    <font>
      <sz val="12"/>
      <color rgb="FF002060"/>
      <name val="游明朝 Light"/>
      <family val="1"/>
      <charset val="128"/>
    </font>
    <font>
      <b/>
      <u/>
      <sz val="12"/>
      <color rgb="FFC00000"/>
      <name val="游明朝"/>
      <family val="1"/>
      <charset val="128"/>
    </font>
    <font>
      <b/>
      <sz val="9"/>
      <color rgb="FF002060"/>
      <name val="游明朝"/>
      <family val="1"/>
      <charset val="128"/>
    </font>
    <font>
      <b/>
      <sz val="9"/>
      <color theme="1"/>
      <name val="游明朝"/>
      <family val="1"/>
      <charset val="128"/>
    </font>
    <font>
      <sz val="14"/>
      <name val="游明朝"/>
      <family val="1"/>
      <charset val="128"/>
    </font>
    <font>
      <sz val="11"/>
      <name val="游明朝"/>
      <family val="1"/>
      <charset val="128"/>
    </font>
    <font>
      <sz val="14"/>
      <color rgb="FF002060"/>
      <name val="游明朝"/>
      <family val="1"/>
      <charset val="128"/>
    </font>
    <font>
      <sz val="9"/>
      <name val="游明朝"/>
      <family val="1"/>
      <charset val="128"/>
    </font>
    <font>
      <sz val="12"/>
      <color theme="1"/>
      <name val="游明朝"/>
      <family val="1"/>
      <charset val="128"/>
    </font>
    <font>
      <b/>
      <sz val="15"/>
      <name val="游明朝"/>
      <family val="1"/>
      <charset val="128"/>
    </font>
    <font>
      <sz val="10"/>
      <name val="游明朝"/>
      <family val="1"/>
      <charset val="128"/>
    </font>
    <font>
      <sz val="9"/>
      <color rgb="FFC00000"/>
      <name val="游明朝 Light"/>
      <family val="1"/>
      <charset val="128"/>
    </font>
    <font>
      <b/>
      <sz val="9"/>
      <color rgb="FF002060"/>
      <name val="游明朝 Light"/>
      <family val="1"/>
      <charset val="128"/>
    </font>
    <font>
      <sz val="9"/>
      <color rgb="FFC00000"/>
      <name val="游明朝"/>
      <family val="1"/>
      <charset val="128"/>
    </font>
    <font>
      <sz val="7"/>
      <color rgb="FF002060"/>
      <name val="游明朝"/>
      <family val="1"/>
      <charset val="128"/>
    </font>
    <font>
      <sz val="7"/>
      <color theme="1"/>
      <name val="游明朝"/>
      <family val="1"/>
      <charset val="128"/>
    </font>
    <font>
      <sz val="6"/>
      <color rgb="FF002060"/>
      <name val="游明朝"/>
      <family val="1"/>
      <charset val="128"/>
    </font>
    <font>
      <sz val="6"/>
      <color theme="1"/>
      <name val="游明朝"/>
      <family val="1"/>
      <charset val="128"/>
    </font>
    <font>
      <sz val="8"/>
      <color rgb="FF002060"/>
      <name val="游明朝"/>
      <family val="1"/>
      <charset val="128"/>
    </font>
    <font>
      <sz val="11"/>
      <name val="游ゴシック"/>
      <family val="2"/>
      <charset val="128"/>
      <scheme val="minor"/>
    </font>
    <font>
      <sz val="10"/>
      <color theme="1"/>
      <name val="游明朝"/>
      <family val="1"/>
      <charset val="128"/>
    </font>
    <font>
      <sz val="10"/>
      <color rgb="FFFF0000"/>
      <name val="游明朝"/>
      <family val="1"/>
      <charset val="128"/>
    </font>
    <font>
      <sz val="6"/>
      <name val="ＭＳ Ｐゴシック"/>
      <family val="3"/>
      <charset val="128"/>
    </font>
    <font>
      <b/>
      <sz val="10"/>
      <color theme="1"/>
      <name val="游ゴシック"/>
      <family val="3"/>
      <charset val="128"/>
    </font>
    <font>
      <sz val="10"/>
      <color theme="1"/>
      <name val="游ゴシック"/>
      <family val="3"/>
      <charset val="128"/>
    </font>
    <font>
      <sz val="11"/>
      <color theme="1"/>
      <name val="游ゴシック"/>
      <family val="3"/>
      <charset val="128"/>
    </font>
    <font>
      <b/>
      <sz val="10"/>
      <color rgb="FF0000CC"/>
      <name val="游ゴシック"/>
      <family val="3"/>
      <charset val="128"/>
    </font>
    <font>
      <sz val="9"/>
      <color theme="1"/>
      <name val="游ゴシック"/>
      <family val="3"/>
      <charset val="128"/>
    </font>
    <font>
      <sz val="14"/>
      <color theme="1"/>
      <name val="游明朝"/>
      <family val="1"/>
      <charset val="128"/>
    </font>
    <font>
      <sz val="16"/>
      <name val="游明朝"/>
      <family val="1"/>
      <charset val="128"/>
    </font>
    <font>
      <sz val="11"/>
      <name val="游明朝 Light"/>
      <family val="1"/>
      <charset val="128"/>
    </font>
    <font>
      <b/>
      <sz val="18"/>
      <name val="游明朝"/>
      <family val="1"/>
      <charset val="128"/>
    </font>
    <font>
      <sz val="18"/>
      <name val="游明朝"/>
      <family val="1"/>
      <charset val="128"/>
    </font>
    <font>
      <b/>
      <u/>
      <sz val="11"/>
      <name val="游明朝"/>
      <family val="1"/>
      <charset val="128"/>
    </font>
    <font>
      <sz val="9"/>
      <name val="游明朝 Light"/>
      <family val="1"/>
      <charset val="128"/>
    </font>
    <font>
      <u/>
      <sz val="9"/>
      <name val="游明朝 Light"/>
      <family val="1"/>
      <charset val="128"/>
    </font>
    <font>
      <sz val="12"/>
      <name val="游明朝 Light"/>
      <family val="1"/>
      <charset val="128"/>
    </font>
    <font>
      <u/>
      <sz val="9"/>
      <name val="游明朝"/>
      <family val="1"/>
      <charset val="128"/>
    </font>
    <font>
      <b/>
      <u/>
      <sz val="12"/>
      <name val="游明朝"/>
      <family val="1"/>
      <charset val="128"/>
    </font>
    <font>
      <b/>
      <sz val="9"/>
      <name val="游明朝"/>
      <family val="1"/>
      <charset val="128"/>
    </font>
    <font>
      <b/>
      <sz val="11"/>
      <name val="游明朝"/>
      <family val="1"/>
      <charset val="128"/>
    </font>
    <font>
      <b/>
      <sz val="9"/>
      <name val="游明朝 Light"/>
      <family val="1"/>
      <charset val="128"/>
    </font>
    <font>
      <sz val="8"/>
      <name val="游明朝"/>
      <family val="1"/>
      <charset val="128"/>
    </font>
    <font>
      <sz val="6"/>
      <name val="游明朝"/>
      <family val="1"/>
      <charset val="128"/>
    </font>
    <font>
      <sz val="8"/>
      <name val="游ゴシック"/>
      <family val="2"/>
      <charset val="128"/>
      <scheme val="minor"/>
    </font>
    <font>
      <sz val="9"/>
      <name val="メイリオ"/>
      <family val="3"/>
      <charset val="128"/>
    </font>
    <font>
      <sz val="11"/>
      <name val="メイリオ"/>
      <family val="3"/>
      <charset val="128"/>
    </font>
    <font>
      <b/>
      <sz val="9"/>
      <name val="メイリオ"/>
      <family val="3"/>
      <charset val="128"/>
    </font>
    <font>
      <b/>
      <sz val="16"/>
      <name val="ＭＳ ゴシック"/>
      <family val="3"/>
      <charset val="128"/>
    </font>
    <font>
      <sz val="8"/>
      <name val="メイリオ"/>
      <family val="3"/>
      <charset val="128"/>
    </font>
    <font>
      <sz val="11"/>
      <name val="ＭＳ ゴシック"/>
      <family val="3"/>
      <charset val="128"/>
    </font>
    <font>
      <b/>
      <sz val="15"/>
      <name val="ＭＳ ゴシック"/>
      <family val="3"/>
      <charset val="128"/>
    </font>
    <font>
      <b/>
      <sz val="15"/>
      <name val="游ゴシック"/>
      <family val="2"/>
      <charset val="128"/>
      <scheme val="minor"/>
    </font>
    <font>
      <sz val="9"/>
      <name val="ＭＳ ゴシック"/>
      <family val="3"/>
      <charset val="128"/>
    </font>
    <font>
      <b/>
      <sz val="11"/>
      <name val="游ゴシック"/>
      <family val="2"/>
      <charset val="128"/>
      <scheme val="minor"/>
    </font>
    <font>
      <sz val="10"/>
      <name val="メイリオ"/>
      <family val="3"/>
      <charset val="128"/>
    </font>
    <font>
      <sz val="18"/>
      <name val="メイリオ"/>
      <family val="3"/>
      <charset val="128"/>
    </font>
    <font>
      <sz val="6"/>
      <name val="メイリオ"/>
      <family val="3"/>
      <charset val="128"/>
    </font>
    <font>
      <sz val="16"/>
      <name val="メイリオ"/>
      <family val="3"/>
      <charset val="128"/>
    </font>
    <font>
      <sz val="10"/>
      <color rgb="FFFF0000"/>
      <name val="游ゴシック"/>
      <family val="3"/>
      <charset val="128"/>
    </font>
    <font>
      <b/>
      <sz val="12"/>
      <name val="游ゴシック"/>
      <family val="3"/>
      <charset val="128"/>
    </font>
    <font>
      <b/>
      <sz val="10"/>
      <name val="游ゴシック"/>
      <family val="3"/>
      <charset val="128"/>
    </font>
    <font>
      <b/>
      <sz val="10"/>
      <color rgb="FFFF0000"/>
      <name val="游ゴシック"/>
      <family val="3"/>
      <charset val="128"/>
    </font>
    <font>
      <sz val="10"/>
      <color rgb="FFC00000"/>
      <name val="游ゴシック"/>
      <family val="3"/>
      <charset val="128"/>
    </font>
    <font>
      <sz val="10"/>
      <name val="游ゴシック"/>
      <family val="3"/>
      <charset val="128"/>
    </font>
    <font>
      <b/>
      <sz val="10"/>
      <color rgb="FF0000CC"/>
      <name val="游ゴシック"/>
      <family val="3"/>
      <charset val="128"/>
      <scheme val="minor"/>
    </font>
    <font>
      <sz val="10"/>
      <color theme="1"/>
      <name val="Segoe UI Symbol"/>
      <family val="3"/>
    </font>
    <font>
      <sz val="11"/>
      <color rgb="FF000000"/>
      <name val="Segoe UI Emoji"/>
      <family val="2"/>
    </font>
    <font>
      <sz val="8"/>
      <name val="游明朝 Light"/>
      <family val="1"/>
      <charset val="128"/>
    </font>
    <font>
      <b/>
      <sz val="12"/>
      <color theme="1"/>
      <name val="游明朝"/>
      <family val="1"/>
      <charset val="128"/>
    </font>
    <font>
      <b/>
      <sz val="11"/>
      <color rgb="FF0000CC"/>
      <name val="游ゴシック"/>
      <family val="3"/>
      <charset val="128"/>
    </font>
    <font>
      <sz val="8"/>
      <color theme="1"/>
      <name val="游ゴシック"/>
      <family val="3"/>
      <charset val="128"/>
    </font>
    <font>
      <b/>
      <sz val="12"/>
      <color rgb="FF002060"/>
      <name val="游明朝"/>
      <family val="1"/>
      <charset val="128"/>
    </font>
    <font>
      <u/>
      <sz val="11"/>
      <color theme="10"/>
      <name val="游ゴシック"/>
      <family val="2"/>
      <charset val="128"/>
      <scheme val="minor"/>
    </font>
    <font>
      <sz val="12"/>
      <color theme="1"/>
      <name val="游ゴシック"/>
      <family val="3"/>
      <charset val="128"/>
      <scheme val="minor"/>
    </font>
    <font>
      <sz val="6"/>
      <name val="游ゴシック"/>
      <family val="3"/>
      <charset val="128"/>
      <scheme val="minor"/>
    </font>
    <font>
      <b/>
      <sz val="10"/>
      <color rgb="FF002060"/>
      <name val="游明朝"/>
      <family val="1"/>
      <charset val="128"/>
    </font>
    <font>
      <b/>
      <sz val="12"/>
      <color rgb="FFC00000"/>
      <name val="游明朝"/>
      <family val="1"/>
      <charset val="128"/>
    </font>
    <font>
      <sz val="9"/>
      <color rgb="FF002060"/>
      <name val="游ゴシック"/>
      <family val="3"/>
      <charset val="128"/>
    </font>
    <font>
      <b/>
      <sz val="10"/>
      <color rgb="FF002060"/>
      <name val="游ゴシック"/>
      <family val="3"/>
      <charset val="128"/>
    </font>
    <font>
      <sz val="10"/>
      <color rgb="FF002060"/>
      <name val="游ゴシック"/>
      <family val="3"/>
      <charset val="128"/>
    </font>
    <font>
      <sz val="10"/>
      <name val="游ゴシック"/>
      <family val="3"/>
      <charset val="128"/>
      <scheme val="minor"/>
    </font>
    <font>
      <b/>
      <sz val="10"/>
      <name val="游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00"/>
        <bgColor indexed="64"/>
      </patternFill>
    </fill>
  </fills>
  <borders count="205">
    <border>
      <left/>
      <right/>
      <top/>
      <bottom/>
      <diagonal/>
    </border>
    <border>
      <left style="medium">
        <color theme="4" tint="-0.24994659260841701"/>
      </left>
      <right/>
      <top style="medium">
        <color theme="4" tint="-0.24994659260841701"/>
      </top>
      <bottom style="thin">
        <color theme="4" tint="-0.24994659260841701"/>
      </bottom>
      <diagonal/>
    </border>
    <border>
      <left/>
      <right/>
      <top style="medium">
        <color theme="4" tint="-0.24994659260841701"/>
      </top>
      <bottom style="thin">
        <color theme="4" tint="-0.24994659260841701"/>
      </bottom>
      <diagonal/>
    </border>
    <border>
      <left/>
      <right style="hair">
        <color theme="4" tint="-0.24994659260841701"/>
      </right>
      <top style="medium">
        <color theme="4" tint="-0.24994659260841701"/>
      </top>
      <bottom style="thin">
        <color theme="4" tint="-0.24994659260841701"/>
      </bottom>
      <diagonal/>
    </border>
    <border>
      <left style="hair">
        <color theme="4" tint="-0.24994659260841701"/>
      </left>
      <right style="hair">
        <color theme="4" tint="-0.24994659260841701"/>
      </right>
      <top style="medium">
        <color theme="4" tint="-0.24994659260841701"/>
      </top>
      <bottom style="thin">
        <color theme="4" tint="-0.24994659260841701"/>
      </bottom>
      <diagonal/>
    </border>
    <border>
      <left style="hair">
        <color theme="4" tint="-0.24994659260841701"/>
      </left>
      <right style="hair">
        <color theme="4" tint="-0.24994659260841701"/>
      </right>
      <top style="medium">
        <color theme="4" tint="-0.24994659260841701"/>
      </top>
      <bottom/>
      <diagonal/>
    </border>
    <border>
      <left style="hair">
        <color theme="4" tint="-0.24994659260841701"/>
      </left>
      <right style="medium">
        <color theme="4" tint="-0.24994659260841701"/>
      </right>
      <top style="medium">
        <color theme="4" tint="-0.24994659260841701"/>
      </top>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thin">
        <color theme="4" tint="-0.24994659260841701"/>
      </right>
      <top style="medium">
        <color theme="4" tint="-0.24994659260841701"/>
      </top>
      <bottom style="medium">
        <color theme="4" tint="-0.24994659260841701"/>
      </bottom>
      <diagonal/>
    </border>
    <border>
      <left style="thin">
        <color theme="4" tint="-0.24994659260841701"/>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medium">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style="medium">
        <color theme="4" tint="-0.24994659260841701"/>
      </left>
      <right/>
      <top/>
      <bottom/>
      <diagonal/>
    </border>
    <border>
      <left/>
      <right/>
      <top style="thin">
        <color theme="4" tint="-0.24994659260841701"/>
      </top>
      <bottom/>
      <diagonal/>
    </border>
    <border>
      <left/>
      <right style="medium">
        <color theme="4" tint="-0.24994659260841701"/>
      </right>
      <top style="thin">
        <color theme="4" tint="-0.24994659260841701"/>
      </top>
      <bottom/>
      <diagonal/>
    </border>
    <border>
      <left/>
      <right style="dotted">
        <color theme="4" tint="0.39976195562608724"/>
      </right>
      <top style="medium">
        <color theme="4" tint="-0.24994659260841701"/>
      </top>
      <bottom style="medium">
        <color theme="4" tint="-0.24994659260841701"/>
      </bottom>
      <diagonal/>
    </border>
    <border>
      <left style="dotted">
        <color theme="4" tint="0.39976195562608724"/>
      </left>
      <right style="dotted">
        <color theme="4" tint="0.39976195562608724"/>
      </right>
      <top style="medium">
        <color theme="4" tint="-0.24994659260841701"/>
      </top>
      <bottom style="medium">
        <color theme="4" tint="-0.24994659260841701"/>
      </bottom>
      <diagonal/>
    </border>
    <border>
      <left style="dotted">
        <color theme="4" tint="0.39976195562608724"/>
      </left>
      <right style="dotted">
        <color theme="4" tint="0.39979247413556324"/>
      </right>
      <top style="medium">
        <color theme="4" tint="-0.24994659260841701"/>
      </top>
      <bottom style="medium">
        <color theme="4" tint="-0.24994659260841701"/>
      </bottom>
      <diagonal/>
    </border>
    <border>
      <left style="medium">
        <color theme="4" tint="-0.24994659260841701"/>
      </left>
      <right/>
      <top style="thin">
        <color theme="4" tint="-0.24994659260841701"/>
      </top>
      <bottom/>
      <diagonal/>
    </border>
    <border>
      <left/>
      <right style="medium">
        <color theme="4" tint="-0.24994659260841701"/>
      </right>
      <top/>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thin">
        <color theme="4" tint="-0.24994659260841701"/>
      </right>
      <top style="medium">
        <color theme="4" tint="-0.24994659260841701"/>
      </top>
      <bottom/>
      <diagonal/>
    </border>
    <border>
      <left style="thin">
        <color theme="4" tint="-0.24994659260841701"/>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thin">
        <color theme="4" tint="-0.24994659260841701"/>
      </right>
      <top/>
      <bottom style="medium">
        <color theme="4" tint="-0.24994659260841701"/>
      </bottom>
      <diagonal/>
    </border>
    <border>
      <left style="thin">
        <color theme="4" tint="-0.24994659260841701"/>
      </left>
      <right/>
      <top/>
      <bottom style="medium">
        <color theme="4" tint="-0.24994659260841701"/>
      </bottom>
      <diagonal/>
    </border>
    <border>
      <left/>
      <right style="medium">
        <color theme="4" tint="-0.24994659260841701"/>
      </right>
      <top/>
      <bottom style="medium">
        <color theme="4" tint="-0.24994659260841701"/>
      </bottom>
      <diagonal/>
    </border>
    <border>
      <left/>
      <right style="dotted">
        <color theme="4" tint="0.39979247413556324"/>
      </right>
      <top/>
      <bottom style="medium">
        <color theme="4" tint="-0.24994659260841701"/>
      </bottom>
      <diagonal/>
    </border>
    <border>
      <left style="dotted">
        <color theme="4" tint="0.39979247413556324"/>
      </left>
      <right style="dotted">
        <color theme="4" tint="0.39976195562608724"/>
      </right>
      <top/>
      <bottom style="medium">
        <color theme="4" tint="-0.24994659260841701"/>
      </bottom>
      <diagonal/>
    </border>
    <border>
      <left style="dotted">
        <color theme="4" tint="0.39976195562608724"/>
      </left>
      <right style="dotted">
        <color theme="4" tint="0.39976195562608724"/>
      </right>
      <top/>
      <bottom style="medium">
        <color theme="4" tint="-0.24994659260841701"/>
      </bottom>
      <diagonal/>
    </border>
    <border>
      <left style="dotted">
        <color theme="4" tint="0.39976195562608724"/>
      </left>
      <right style="dotted">
        <color theme="4" tint="0.39979247413556324"/>
      </right>
      <top/>
      <bottom style="medium">
        <color theme="4" tint="-0.24994659260841701"/>
      </bottom>
      <diagonal/>
    </border>
    <border>
      <left style="dotted">
        <color theme="4" tint="0.39979247413556324"/>
      </left>
      <right style="dotted">
        <color theme="4" tint="0.39979247413556324"/>
      </right>
      <top/>
      <bottom style="medium">
        <color theme="4" tint="-0.24994659260841701"/>
      </bottom>
      <diagonal/>
    </border>
    <border>
      <left style="dotted">
        <color theme="4" tint="0.39976195562608724"/>
      </left>
      <right style="medium">
        <color theme="4" tint="-0.24994659260841701"/>
      </right>
      <top/>
      <bottom style="medium">
        <color theme="4" tint="-0.24994659260841701"/>
      </bottom>
      <diagonal/>
    </border>
    <border>
      <left style="double">
        <color theme="4" tint="-0.24994659260841701"/>
      </left>
      <right/>
      <top style="double">
        <color theme="4" tint="-0.24994659260841701"/>
      </top>
      <bottom/>
      <diagonal/>
    </border>
    <border>
      <left/>
      <right/>
      <top style="double">
        <color theme="4" tint="-0.24994659260841701"/>
      </top>
      <bottom/>
      <diagonal/>
    </border>
    <border>
      <left/>
      <right style="double">
        <color theme="4" tint="-0.24994659260841701"/>
      </right>
      <top style="double">
        <color theme="4" tint="-0.24994659260841701"/>
      </top>
      <bottom/>
      <diagonal/>
    </border>
    <border>
      <left style="double">
        <color theme="4" tint="-0.24994659260841701"/>
      </left>
      <right/>
      <top/>
      <bottom style="double">
        <color theme="4" tint="-0.24994659260841701"/>
      </bottom>
      <diagonal/>
    </border>
    <border>
      <left/>
      <right/>
      <top/>
      <bottom style="double">
        <color theme="4" tint="-0.24994659260841701"/>
      </bottom>
      <diagonal/>
    </border>
    <border>
      <left/>
      <right style="double">
        <color theme="4" tint="-0.24994659260841701"/>
      </right>
      <top/>
      <bottom style="double">
        <color theme="4" tint="-0.24994659260841701"/>
      </bottom>
      <diagonal/>
    </border>
    <border>
      <left style="thin">
        <color theme="4" tint="-0.24994659260841701"/>
      </left>
      <right style="thin">
        <color theme="4" tint="-0.24994659260841701"/>
      </right>
      <top style="medium">
        <color theme="4" tint="-0.24994659260841701"/>
      </top>
      <bottom/>
      <diagonal/>
    </border>
    <border>
      <left style="thin">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top style="medium">
        <color theme="4" tint="-0.24994659260841701"/>
      </top>
      <bottom style="thin">
        <color theme="4" tint="-0.24994659260841701"/>
      </bottom>
      <diagonal/>
    </border>
    <border>
      <left/>
      <right style="thin">
        <color theme="4" tint="-0.24994659260841701"/>
      </right>
      <top style="medium">
        <color theme="4" tint="-0.24994659260841701"/>
      </top>
      <bottom style="thin">
        <color theme="4" tint="-0.24994659260841701"/>
      </bottom>
      <diagonal/>
    </border>
    <border>
      <left/>
      <right style="medium">
        <color theme="4" tint="-0.24994659260841701"/>
      </right>
      <top style="medium">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medium">
        <color theme="4" tint="-0.24994659260841701"/>
      </right>
      <top style="thin">
        <color theme="4" tint="-0.24994659260841701"/>
      </top>
      <bottom style="thin">
        <color theme="4" tint="-0.24994659260841701"/>
      </bottom>
      <diagonal/>
    </border>
    <border>
      <left style="medium">
        <color theme="4" tint="-0.24994659260841701"/>
      </left>
      <right/>
      <top style="thin">
        <color theme="4" tint="-0.24994659260841701"/>
      </top>
      <bottom style="medium">
        <color theme="4" tint="-0.24994659260841701"/>
      </bottom>
      <diagonal/>
    </border>
    <border>
      <left style="thin">
        <color theme="4" tint="-0.24994659260841701"/>
      </left>
      <right/>
      <top style="thin">
        <color theme="4" tint="-0.24994659260841701"/>
      </top>
      <bottom style="medium">
        <color theme="4" tint="-0.24994659260841701"/>
      </bottom>
      <diagonal/>
    </border>
    <border>
      <left/>
      <right/>
      <top style="thin">
        <color theme="4" tint="-0.24994659260841701"/>
      </top>
      <bottom style="medium">
        <color theme="4" tint="-0.24994659260841701"/>
      </bottom>
      <diagonal/>
    </border>
    <border>
      <left/>
      <right style="thin">
        <color theme="4" tint="-0.24994659260841701"/>
      </right>
      <top style="thin">
        <color theme="4" tint="-0.24994659260841701"/>
      </top>
      <bottom style="medium">
        <color theme="4" tint="-0.24994659260841701"/>
      </bottom>
      <diagonal/>
    </border>
    <border>
      <left style="thin">
        <color theme="4" tint="-0.24994659260841701"/>
      </left>
      <right style="thin">
        <color theme="4" tint="-0.24994659260841701"/>
      </right>
      <top style="thin">
        <color theme="4" tint="-0.24994659260841701"/>
      </top>
      <bottom style="medium">
        <color theme="4" tint="-0.24994659260841701"/>
      </bottom>
      <diagonal/>
    </border>
    <border>
      <left/>
      <right style="medium">
        <color theme="4" tint="-0.24994659260841701"/>
      </right>
      <top style="thin">
        <color theme="4" tint="-0.24994659260841701"/>
      </top>
      <bottom style="medium">
        <color theme="4" tint="-0.24994659260841701"/>
      </bottom>
      <diagonal/>
    </border>
    <border>
      <left style="thin">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style="medium">
        <color theme="4" tint="-0.24994659260841701"/>
      </right>
      <top style="medium">
        <color theme="4" tint="-0.24994659260841701"/>
      </top>
      <bottom style="medium">
        <color theme="4" tint="-0.24994659260841701"/>
      </bottom>
      <diagonal/>
    </border>
    <border>
      <left/>
      <right/>
      <top style="thin">
        <color theme="4" tint="-0.24994659260841701"/>
      </top>
      <bottom style="double">
        <color theme="4" tint="-0.24994659260841701"/>
      </bottom>
      <diagonal/>
    </border>
    <border>
      <left/>
      <right style="thin">
        <color theme="4" tint="-0.24994659260841701"/>
      </right>
      <top/>
      <bottom/>
      <diagonal/>
    </border>
    <border>
      <left style="thin">
        <color theme="4" tint="-0.24994659260841701"/>
      </left>
      <right/>
      <top/>
      <bottom/>
      <diagonal/>
    </border>
    <border>
      <left/>
      <right style="thin">
        <color theme="4" tint="-0.24994659260841701"/>
      </right>
      <top style="thin">
        <color theme="4" tint="-0.24994659260841701"/>
      </top>
      <bottom style="double">
        <color theme="4" tint="-0.24994659260841701"/>
      </bottom>
      <diagonal/>
    </border>
    <border>
      <left/>
      <right style="medium">
        <color theme="4" tint="-0.24994659260841701"/>
      </right>
      <top style="thin">
        <color theme="4" tint="-0.24994659260841701"/>
      </top>
      <bottom style="double">
        <color theme="4" tint="-0.24994659260841701"/>
      </bottom>
      <diagonal/>
    </border>
    <border>
      <left style="medium">
        <color theme="4" tint="-0.24994659260841701"/>
      </left>
      <right/>
      <top style="double">
        <color theme="4" tint="-0.24994659260841701"/>
      </top>
      <bottom style="medium">
        <color theme="4" tint="-0.24994659260841701"/>
      </bottom>
      <diagonal/>
    </border>
    <border>
      <left/>
      <right/>
      <top style="double">
        <color theme="4" tint="-0.24994659260841701"/>
      </top>
      <bottom style="medium">
        <color theme="4" tint="-0.24994659260841701"/>
      </bottom>
      <diagonal/>
    </border>
    <border>
      <left style="thin">
        <color theme="4" tint="-0.24994659260841701"/>
      </left>
      <right/>
      <top style="double">
        <color theme="4" tint="-0.24994659260841701"/>
      </top>
      <bottom style="medium">
        <color theme="4" tint="-0.24994659260841701"/>
      </bottom>
      <diagonal/>
    </border>
    <border>
      <left/>
      <right style="thin">
        <color theme="4" tint="-0.24994659260841701"/>
      </right>
      <top style="double">
        <color theme="4" tint="-0.24994659260841701"/>
      </top>
      <bottom style="medium">
        <color theme="4" tint="-0.24994659260841701"/>
      </bottom>
      <diagonal/>
    </border>
    <border>
      <left/>
      <right style="medium">
        <color theme="4" tint="-0.24994659260841701"/>
      </right>
      <top style="double">
        <color theme="4" tint="-0.24994659260841701"/>
      </top>
      <bottom style="medium">
        <color theme="4" tint="-0.24994659260841701"/>
      </bottom>
      <diagonal/>
    </border>
    <border>
      <left style="thin">
        <color rgb="FFFFFF00"/>
      </left>
      <right/>
      <top style="thin">
        <color rgb="FFFFFF00"/>
      </top>
      <bottom/>
      <diagonal/>
    </border>
    <border>
      <left/>
      <right/>
      <top style="thin">
        <color rgb="FFFFFF00"/>
      </top>
      <bottom/>
      <diagonal/>
    </border>
    <border>
      <left/>
      <right style="thin">
        <color rgb="FFFFFF00"/>
      </right>
      <top style="thin">
        <color rgb="FFFFFF00"/>
      </top>
      <bottom/>
      <diagonal/>
    </border>
    <border>
      <left style="thin">
        <color rgb="FFFFFF00"/>
      </left>
      <right/>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theme="1"/>
      </left>
      <right/>
      <top style="medium">
        <color theme="1"/>
      </top>
      <bottom style="thin">
        <color theme="1"/>
      </bottom>
      <diagonal/>
    </border>
    <border>
      <left/>
      <right/>
      <top style="medium">
        <color theme="1"/>
      </top>
      <bottom style="thin">
        <color theme="1"/>
      </bottom>
      <diagonal/>
    </border>
    <border>
      <left style="hair">
        <color theme="1"/>
      </left>
      <right style="hair">
        <color theme="1"/>
      </right>
      <top style="medium">
        <color theme="1"/>
      </top>
      <bottom style="thin">
        <color theme="1"/>
      </bottom>
      <diagonal/>
    </border>
    <border>
      <left style="hair">
        <color theme="1"/>
      </left>
      <right style="medium">
        <color theme="1"/>
      </right>
      <top style="medium">
        <color theme="1"/>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thin">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1"/>
      </left>
      <right/>
      <top/>
      <bottom/>
      <diagonal/>
    </border>
    <border>
      <left/>
      <right style="medium">
        <color theme="1"/>
      </right>
      <top/>
      <bottom/>
      <diagonal/>
    </border>
    <border>
      <left style="medium">
        <color theme="1"/>
      </left>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style="thin">
        <color theme="1"/>
      </left>
      <right/>
      <top/>
      <bottom style="medium">
        <color theme="1"/>
      </bottom>
      <diagonal/>
    </border>
    <border>
      <left/>
      <right style="medium">
        <color theme="1"/>
      </right>
      <top/>
      <bottom style="medium">
        <color theme="1"/>
      </bottom>
      <diagonal/>
    </border>
    <border>
      <left style="double">
        <color theme="1"/>
      </left>
      <right/>
      <top style="double">
        <color theme="1"/>
      </top>
      <bottom/>
      <diagonal/>
    </border>
    <border>
      <left/>
      <right/>
      <top style="double">
        <color theme="1"/>
      </top>
      <bottom/>
      <diagonal/>
    </border>
    <border>
      <left style="thin">
        <color theme="1"/>
      </left>
      <right/>
      <top style="double">
        <color theme="1"/>
      </top>
      <bottom/>
      <diagonal/>
    </border>
    <border>
      <left/>
      <right style="double">
        <color theme="1"/>
      </right>
      <top style="double">
        <color theme="1"/>
      </top>
      <bottom/>
      <diagonal/>
    </border>
    <border>
      <left style="double">
        <color theme="1"/>
      </left>
      <right/>
      <top/>
      <bottom style="double">
        <color theme="1"/>
      </bottom>
      <diagonal/>
    </border>
    <border>
      <left/>
      <right/>
      <top/>
      <bottom style="double">
        <color theme="1"/>
      </bottom>
      <diagonal/>
    </border>
    <border>
      <left style="thin">
        <color theme="1"/>
      </left>
      <right/>
      <top/>
      <bottom style="double">
        <color theme="1"/>
      </bottom>
      <diagonal/>
    </border>
    <border>
      <left/>
      <right style="double">
        <color theme="1"/>
      </right>
      <top/>
      <bottom style="double">
        <color theme="1"/>
      </bottom>
      <diagonal/>
    </border>
    <border>
      <left style="thin">
        <color theme="1"/>
      </left>
      <right/>
      <top style="medium">
        <color theme="1"/>
      </top>
      <bottom style="thin">
        <color theme="1"/>
      </bottom>
      <diagonal/>
    </border>
    <border>
      <left/>
      <right style="thin">
        <color theme="1"/>
      </right>
      <top style="medium">
        <color theme="1"/>
      </top>
      <bottom style="thin">
        <color theme="1"/>
      </bottom>
      <diagonal/>
    </border>
    <border>
      <left/>
      <right style="medium">
        <color theme="1"/>
      </right>
      <top style="medium">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medium">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thin">
        <color theme="1"/>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bottom style="double">
        <color theme="1"/>
      </bottom>
      <diagonal/>
    </border>
    <border>
      <left/>
      <right style="thin">
        <color theme="1"/>
      </right>
      <top/>
      <bottom style="double">
        <color theme="1"/>
      </bottom>
      <diagonal/>
    </border>
    <border>
      <left/>
      <right style="medium">
        <color theme="1"/>
      </right>
      <top/>
      <bottom style="double">
        <color theme="1"/>
      </bottom>
      <diagonal/>
    </border>
    <border>
      <left/>
      <right style="thin">
        <color theme="1"/>
      </right>
      <top/>
      <bottom style="medium">
        <color theme="1"/>
      </bottom>
      <diagonal/>
    </border>
    <border>
      <left style="hair">
        <color theme="1"/>
      </left>
      <right style="hair">
        <color theme="1"/>
      </right>
      <top/>
      <bottom style="medium">
        <color theme="1"/>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right style="thin">
        <color theme="1"/>
      </right>
      <top style="double">
        <color theme="1"/>
      </top>
      <bottom/>
      <diagonal/>
    </border>
    <border>
      <left style="medium">
        <color theme="1"/>
      </left>
      <right style="thin">
        <color theme="4" tint="-0.24994659260841701"/>
      </right>
      <top style="medium">
        <color theme="1"/>
      </top>
      <bottom style="medium">
        <color theme="1"/>
      </bottom>
      <diagonal/>
    </border>
    <border>
      <left style="thin">
        <color theme="4" tint="-0.24994659260841701"/>
      </left>
      <right style="thin">
        <color theme="4" tint="-0.24994659260841701"/>
      </right>
      <top style="medium">
        <color theme="1"/>
      </top>
      <bottom style="medium">
        <color theme="1"/>
      </bottom>
      <diagonal/>
    </border>
    <border>
      <left style="thin">
        <color theme="4" tint="-0.24994659260841701"/>
      </left>
      <right/>
      <top style="medium">
        <color theme="1"/>
      </top>
      <bottom style="medium">
        <color theme="1"/>
      </bottom>
      <diagonal/>
    </border>
    <border>
      <left style="thin">
        <color theme="1"/>
      </left>
      <right style="thin">
        <color theme="4" tint="-0.24994659260841701"/>
      </right>
      <top style="medium">
        <color theme="1"/>
      </top>
      <bottom style="medium">
        <color theme="1"/>
      </bottom>
      <diagonal/>
    </border>
    <border>
      <left style="thin">
        <color theme="4" tint="-0.24994659260841701"/>
      </left>
      <right style="thin">
        <color theme="1"/>
      </right>
      <top style="medium">
        <color theme="1"/>
      </top>
      <bottom style="medium">
        <color theme="1"/>
      </bottom>
      <diagonal/>
    </border>
    <border>
      <left/>
      <right style="thin">
        <color theme="4" tint="-0.24994659260841701"/>
      </right>
      <top style="medium">
        <color theme="1"/>
      </top>
      <bottom style="medium">
        <color theme="1"/>
      </bottom>
      <diagonal/>
    </border>
    <border>
      <left style="thin">
        <color theme="4" tint="-0.24994659260841701"/>
      </left>
      <right style="medium">
        <color theme="1"/>
      </right>
      <top style="medium">
        <color theme="1"/>
      </top>
      <bottom style="medium">
        <color theme="1"/>
      </bottom>
      <diagonal/>
    </border>
    <border>
      <left style="thin">
        <color theme="1"/>
      </left>
      <right style="thin">
        <color theme="4" tint="-0.24994659260841701"/>
      </right>
      <top style="medium">
        <color theme="1"/>
      </top>
      <bottom style="thin">
        <color theme="1"/>
      </bottom>
      <diagonal/>
    </border>
    <border>
      <left style="thin">
        <color theme="4" tint="-0.24994659260841701"/>
      </left>
      <right style="thin">
        <color theme="4" tint="-0.24994659260841701"/>
      </right>
      <top style="medium">
        <color theme="1"/>
      </top>
      <bottom style="thin">
        <color theme="1"/>
      </bottom>
      <diagonal/>
    </border>
    <border>
      <left style="thin">
        <color theme="4" tint="-0.24994659260841701"/>
      </left>
      <right style="thin">
        <color theme="1"/>
      </right>
      <top style="medium">
        <color theme="1"/>
      </top>
      <bottom style="thin">
        <color theme="1"/>
      </bottom>
      <diagonal/>
    </border>
    <border>
      <left/>
      <right style="thin">
        <color theme="4" tint="-0.24994659260841701"/>
      </right>
      <top style="medium">
        <color theme="1"/>
      </top>
      <bottom style="thin">
        <color theme="1"/>
      </bottom>
      <diagonal/>
    </border>
    <border>
      <left style="thin">
        <color theme="4" tint="-0.24994659260841701"/>
      </left>
      <right style="medium">
        <color theme="1"/>
      </right>
      <top style="medium">
        <color theme="1"/>
      </top>
      <bottom style="thin">
        <color theme="1"/>
      </bottom>
      <diagonal/>
    </border>
    <border>
      <left style="medium">
        <color theme="1"/>
      </left>
      <right/>
      <top style="double">
        <color theme="1"/>
      </top>
      <bottom/>
      <diagonal/>
    </border>
    <border>
      <left style="dashed">
        <color theme="1"/>
      </left>
      <right/>
      <top style="double">
        <color theme="1"/>
      </top>
      <bottom/>
      <diagonal/>
    </border>
    <border>
      <left/>
      <right style="dashed">
        <color theme="1"/>
      </right>
      <top style="double">
        <color theme="1"/>
      </top>
      <bottom/>
      <diagonal/>
    </border>
    <border>
      <left/>
      <right style="medium">
        <color theme="1"/>
      </right>
      <top style="double">
        <color theme="1"/>
      </top>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top/>
      <bottom/>
      <diagonal/>
    </border>
    <border>
      <left/>
      <right style="thin">
        <color theme="1"/>
      </right>
      <top/>
      <bottom/>
      <diagonal/>
    </border>
    <border>
      <left style="dashed">
        <color theme="1"/>
      </left>
      <right/>
      <top/>
      <bottom style="double">
        <color theme="1"/>
      </bottom>
      <diagonal/>
    </border>
    <border>
      <left/>
      <right style="dashed">
        <color theme="1"/>
      </right>
      <top/>
      <bottom style="double">
        <color theme="1"/>
      </bottom>
      <diagonal/>
    </border>
    <border>
      <left style="medium">
        <color theme="1"/>
      </left>
      <right/>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medium">
        <color theme="1"/>
      </right>
      <top/>
      <bottom style="thin">
        <color theme="1"/>
      </bottom>
      <diagonal/>
    </border>
    <border>
      <left style="double">
        <color theme="1"/>
      </left>
      <right/>
      <top style="double">
        <color theme="1"/>
      </top>
      <bottom style="double">
        <color theme="1"/>
      </bottom>
      <diagonal/>
    </border>
    <border>
      <left/>
      <right/>
      <top style="double">
        <color theme="1"/>
      </top>
      <bottom style="double">
        <color theme="1"/>
      </bottom>
      <diagonal/>
    </border>
    <border>
      <left/>
      <right style="thin">
        <color theme="1"/>
      </right>
      <top style="double">
        <color theme="1"/>
      </top>
      <bottom style="double">
        <color theme="1"/>
      </bottom>
      <diagonal/>
    </border>
    <border>
      <left style="dashed">
        <color theme="1"/>
      </left>
      <right/>
      <top style="double">
        <color theme="1"/>
      </top>
      <bottom style="double">
        <color theme="1"/>
      </bottom>
      <diagonal/>
    </border>
    <border>
      <left/>
      <right style="dashed">
        <color theme="1"/>
      </right>
      <top style="double">
        <color theme="1"/>
      </top>
      <bottom style="double">
        <color theme="1"/>
      </bottom>
      <diagonal/>
    </border>
    <border>
      <left/>
      <right style="double">
        <color theme="1"/>
      </right>
      <top style="double">
        <color theme="1"/>
      </top>
      <bottom style="double">
        <color theme="1"/>
      </bottom>
      <diagonal/>
    </border>
    <border>
      <left style="thin">
        <color theme="1"/>
      </left>
      <right style="thin">
        <color theme="1"/>
      </right>
      <top style="thin">
        <color theme="1"/>
      </top>
      <bottom style="thin">
        <color theme="1"/>
      </bottom>
      <diagonal/>
    </border>
    <border>
      <left style="double">
        <color theme="1"/>
      </left>
      <right/>
      <top style="double">
        <color theme="1"/>
      </top>
      <bottom style="thin">
        <color theme="1"/>
      </bottom>
      <diagonal/>
    </border>
    <border>
      <left/>
      <right/>
      <top style="double">
        <color theme="1"/>
      </top>
      <bottom style="thin">
        <color theme="1"/>
      </bottom>
      <diagonal/>
    </border>
    <border>
      <left style="thin">
        <color theme="1"/>
      </left>
      <right/>
      <top style="double">
        <color theme="1"/>
      </top>
      <bottom style="thin">
        <color theme="1"/>
      </bottom>
      <diagonal/>
    </border>
    <border>
      <left/>
      <right style="thin">
        <color theme="1"/>
      </right>
      <top style="double">
        <color theme="1"/>
      </top>
      <bottom style="thin">
        <color theme="1"/>
      </bottom>
      <diagonal/>
    </border>
    <border>
      <left/>
      <right style="double">
        <color theme="1"/>
      </right>
      <top style="double">
        <color theme="1"/>
      </top>
      <bottom style="thin">
        <color theme="1"/>
      </bottom>
      <diagonal/>
    </border>
    <border>
      <left style="double">
        <color theme="1"/>
      </left>
      <right/>
      <top style="thin">
        <color theme="1"/>
      </top>
      <bottom style="thin">
        <color theme="1"/>
      </bottom>
      <diagonal/>
    </border>
    <border>
      <left style="dashed">
        <color theme="1"/>
      </left>
      <right/>
      <top style="thin">
        <color theme="1"/>
      </top>
      <bottom style="thin">
        <color theme="1"/>
      </bottom>
      <diagonal/>
    </border>
    <border>
      <left/>
      <right style="dashed">
        <color theme="1"/>
      </right>
      <top style="thin">
        <color theme="1"/>
      </top>
      <bottom style="thin">
        <color theme="1"/>
      </bottom>
      <diagonal/>
    </border>
    <border>
      <left/>
      <right style="double">
        <color theme="1"/>
      </right>
      <top style="thin">
        <color theme="1"/>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double">
        <color theme="1"/>
      </right>
      <top style="thin">
        <color theme="1"/>
      </top>
      <bottom style="double">
        <color theme="1"/>
      </bottom>
      <diagonal/>
    </border>
    <border>
      <left style="double">
        <color theme="8" tint="-0.499984740745262"/>
      </left>
      <right/>
      <top/>
      <bottom style="double">
        <color theme="1"/>
      </bottom>
      <diagonal/>
    </border>
    <border>
      <left style="medium">
        <color theme="1"/>
      </left>
      <right/>
      <top style="thin">
        <color theme="1"/>
      </top>
      <bottom/>
      <diagonal/>
    </border>
    <border>
      <left/>
      <right/>
      <top style="thin">
        <color theme="1"/>
      </top>
      <bottom/>
      <diagonal/>
    </border>
    <border>
      <left/>
      <right style="medium">
        <color theme="1"/>
      </right>
      <top style="thin">
        <color theme="1"/>
      </top>
      <bottom/>
      <diagonal/>
    </border>
    <border>
      <left/>
      <right style="thin">
        <color theme="1"/>
      </right>
      <top style="medium">
        <color theme="1"/>
      </top>
      <bottom style="medium">
        <color theme="1"/>
      </bottom>
      <diagonal/>
    </border>
    <border>
      <left/>
      <right style="thin">
        <color theme="1"/>
      </right>
      <top style="medium">
        <color theme="1"/>
      </top>
      <bottom/>
      <diagonal/>
    </border>
    <border>
      <left/>
      <right style="hair">
        <color theme="1"/>
      </right>
      <top/>
      <bottom style="medium">
        <color theme="1"/>
      </bottom>
      <diagonal/>
    </border>
    <border>
      <left/>
      <right style="double">
        <color theme="4" tint="-0.24994659260841701"/>
      </right>
      <top/>
      <bottom/>
      <diagonal/>
    </border>
    <border>
      <left/>
      <right style="thin">
        <color theme="4" tint="-0.24994659260841701"/>
      </right>
      <top style="double">
        <color theme="4" tint="-0.24994659260841701"/>
      </top>
      <bottom/>
      <diagonal/>
    </border>
    <border>
      <left/>
      <right style="thin">
        <color theme="4" tint="-0.24994659260841701"/>
      </right>
      <top/>
      <bottom style="double">
        <color theme="4" tint="-0.24994659260841701"/>
      </bottom>
      <diagonal/>
    </border>
    <border>
      <left style="medium">
        <color theme="4" tint="-0.24994659260841701"/>
      </left>
      <right/>
      <top/>
      <bottom style="thin">
        <color theme="4" tint="-0.24994659260841701"/>
      </bottom>
      <diagonal/>
    </border>
    <border>
      <left/>
      <right/>
      <top/>
      <bottom style="thin">
        <color theme="4" tint="-0.24994659260841701"/>
      </bottom>
      <diagonal/>
    </border>
    <border>
      <left/>
      <right style="medium">
        <color theme="4" tint="-0.24994659260841701"/>
      </right>
      <top/>
      <bottom style="thin">
        <color theme="4" tint="-0.24994659260841701"/>
      </bottom>
      <diagonal/>
    </border>
    <border>
      <left style="hair">
        <color theme="4" tint="-0.24994659260841701"/>
      </left>
      <right style="hair">
        <color theme="4" tint="-0.24994659260841701"/>
      </right>
      <top style="thin">
        <color theme="4" tint="-0.24994659260841701"/>
      </top>
      <bottom style="medium">
        <color theme="4" tint="-0.24994659260841701"/>
      </bottom>
      <diagonal/>
    </border>
    <border>
      <left style="hair">
        <color theme="4" tint="-0.24994659260841701"/>
      </left>
      <right/>
      <top style="thin">
        <color theme="4" tint="-0.24994659260841701"/>
      </top>
      <bottom style="medium">
        <color theme="4" tint="-0.24994659260841701"/>
      </bottom>
      <diagonal/>
    </border>
    <border>
      <left style="medium">
        <color theme="4" tint="-0.24994659260841701"/>
      </left>
      <right style="hair">
        <color theme="4" tint="-0.24994659260841701"/>
      </right>
      <top style="thin">
        <color theme="4" tint="-0.24994659260841701"/>
      </top>
      <bottom style="medium">
        <color theme="4" tint="-0.24994659260841701"/>
      </bottom>
      <diagonal/>
    </border>
    <border>
      <left/>
      <right style="hair">
        <color theme="4" tint="-0.24994659260841701"/>
      </right>
      <top style="thin">
        <color theme="4" tint="-0.24994659260841701"/>
      </top>
      <bottom/>
      <diagonal/>
    </border>
    <border>
      <left/>
      <right style="hair">
        <color theme="4" tint="-0.24994659260841701"/>
      </right>
      <top/>
      <bottom/>
      <diagonal/>
    </border>
    <border>
      <left/>
      <right style="hair">
        <color theme="4" tint="-0.24994659260841701"/>
      </right>
      <top/>
      <bottom style="thin">
        <color theme="4" tint="-0.24994659260841701"/>
      </bottom>
      <diagonal/>
    </border>
    <border>
      <left/>
      <right style="hair">
        <color theme="1"/>
      </right>
      <top style="thin">
        <color theme="1"/>
      </top>
      <bottom/>
      <diagonal/>
    </border>
    <border>
      <left/>
      <right style="hair">
        <color theme="1"/>
      </right>
      <top/>
      <bottom/>
      <diagonal/>
    </border>
    <border>
      <left style="medium">
        <color theme="1"/>
      </left>
      <right style="hair">
        <color theme="1"/>
      </right>
      <top style="thin">
        <color theme="1"/>
      </top>
      <bottom style="medium">
        <color theme="1"/>
      </bottom>
      <diagonal/>
    </border>
    <border>
      <left style="hair">
        <color theme="1"/>
      </left>
      <right style="hair">
        <color theme="1"/>
      </right>
      <top style="thin">
        <color theme="1"/>
      </top>
      <bottom style="medium">
        <color theme="1"/>
      </bottom>
      <diagonal/>
    </border>
    <border>
      <left style="hair">
        <color theme="1"/>
      </left>
      <right/>
      <top style="thin">
        <color theme="1"/>
      </top>
      <bottom style="medium">
        <color theme="1"/>
      </bottom>
      <diagonal/>
    </border>
    <border>
      <left style="double">
        <color rgb="FF0000CC"/>
      </left>
      <right/>
      <top style="double">
        <color rgb="FF0000CC"/>
      </top>
      <bottom/>
      <diagonal/>
    </border>
    <border>
      <left/>
      <right/>
      <top style="double">
        <color rgb="FF0000CC"/>
      </top>
      <bottom/>
      <diagonal/>
    </border>
    <border>
      <left/>
      <right style="double">
        <color rgb="FF0000CC"/>
      </right>
      <top style="double">
        <color rgb="FF0000CC"/>
      </top>
      <bottom/>
      <diagonal/>
    </border>
    <border>
      <left style="double">
        <color rgb="FF0000CC"/>
      </left>
      <right/>
      <top/>
      <bottom style="double">
        <color rgb="FF0000CC"/>
      </bottom>
      <diagonal/>
    </border>
    <border>
      <left/>
      <right/>
      <top/>
      <bottom style="double">
        <color rgb="FF0000CC"/>
      </bottom>
      <diagonal/>
    </border>
    <border>
      <left/>
      <right style="double">
        <color rgb="FF0000CC"/>
      </right>
      <top/>
      <bottom style="double">
        <color rgb="FF0000CC"/>
      </bottom>
      <diagonal/>
    </border>
  </borders>
  <cellStyleXfs count="3">
    <xf numFmtId="0" fontId="0" fillId="0" borderId="0">
      <alignment vertical="center"/>
    </xf>
    <xf numFmtId="38" fontId="1" fillId="0" borderId="0" applyFont="0" applyFill="0" applyBorder="0" applyAlignment="0" applyProtection="0">
      <alignment vertical="center"/>
    </xf>
    <xf numFmtId="0" fontId="85" fillId="0" borderId="0" applyNumberFormat="0" applyFill="0" applyBorder="0" applyAlignment="0" applyProtection="0">
      <alignment vertical="center"/>
    </xf>
  </cellStyleXfs>
  <cellXfs count="733">
    <xf numFmtId="0" fontId="0" fillId="0" borderId="0" xfId="0">
      <alignment vertical="center"/>
    </xf>
    <xf numFmtId="0" fontId="2" fillId="0" borderId="0" xfId="0" applyFont="1" applyFill="1" applyBorder="1" applyAlignment="1" applyProtection="1">
      <alignment vertical="center"/>
    </xf>
    <xf numFmtId="0" fontId="4"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Alignment="1" applyProtection="1">
      <alignment vertical="center"/>
    </xf>
    <xf numFmtId="0" fontId="5" fillId="0" borderId="0" xfId="0" applyFont="1" applyFill="1" applyBorder="1" applyAlignment="1" applyProtection="1">
      <alignment vertical="center"/>
    </xf>
    <xf numFmtId="0" fontId="10" fillId="0" borderId="0" xfId="0" applyFont="1" applyFill="1" applyAlignment="1" applyProtection="1">
      <alignment vertical="center"/>
    </xf>
    <xf numFmtId="0" fontId="11" fillId="0" borderId="0" xfId="0" applyFont="1" applyFill="1" applyBorder="1" applyAlignment="1" applyProtection="1">
      <alignment vertical="center"/>
    </xf>
    <xf numFmtId="0" fontId="12" fillId="0" borderId="0" xfId="0" applyFont="1" applyFill="1" applyBorder="1" applyAlignment="1" applyProtection="1"/>
    <xf numFmtId="0" fontId="7" fillId="0" borderId="0" xfId="0" applyFont="1" applyFill="1" applyBorder="1" applyAlignment="1" applyProtection="1">
      <alignment vertical="center"/>
    </xf>
    <xf numFmtId="0" fontId="16" fillId="2" borderId="4" xfId="0" applyNumberFormat="1" applyFont="1" applyFill="1" applyBorder="1" applyAlignment="1" applyProtection="1">
      <alignment horizontal="center" vertical="center"/>
      <protection locked="0"/>
    </xf>
    <xf numFmtId="0" fontId="16" fillId="2" borderId="5" xfId="0" applyNumberFormat="1" applyFont="1" applyFill="1" applyBorder="1" applyAlignment="1" applyProtection="1">
      <alignment horizontal="center" vertical="center"/>
      <protection locked="0"/>
    </xf>
    <xf numFmtId="0" fontId="16" fillId="2" borderId="6" xfId="0" applyNumberFormat="1" applyFont="1" applyFill="1" applyBorder="1" applyAlignment="1" applyProtection="1">
      <alignment horizontal="center" vertical="center"/>
      <protection locked="0"/>
    </xf>
    <xf numFmtId="0" fontId="2" fillId="0" borderId="0" xfId="0" applyNumberFormat="1" applyFont="1" applyFill="1" applyBorder="1" applyAlignment="1" applyProtection="1">
      <alignment horizontal="center" vertical="center"/>
    </xf>
    <xf numFmtId="0" fontId="16" fillId="2" borderId="20" xfId="0" applyNumberFormat="1" applyFont="1" applyFill="1" applyBorder="1" applyAlignment="1" applyProtection="1">
      <alignment horizontal="center" vertical="center"/>
      <protection locked="0"/>
    </xf>
    <xf numFmtId="0" fontId="16" fillId="2" borderId="21" xfId="0" applyNumberFormat="1" applyFont="1" applyFill="1" applyBorder="1" applyAlignment="1" applyProtection="1">
      <alignment horizontal="center" vertical="center"/>
      <protection locked="0"/>
    </xf>
    <xf numFmtId="178" fontId="20" fillId="0" borderId="0" xfId="0" applyNumberFormat="1" applyFont="1" applyFill="1" applyBorder="1" applyAlignment="1" applyProtection="1">
      <alignment vertical="center"/>
    </xf>
    <xf numFmtId="0" fontId="7" fillId="0" borderId="16" xfId="0" applyFont="1" applyFill="1" applyBorder="1" applyAlignment="1" applyProtection="1">
      <alignment vertical="center"/>
    </xf>
    <xf numFmtId="0" fontId="7" fillId="2" borderId="0" xfId="0" applyFont="1" applyFill="1" applyBorder="1" applyAlignment="1" applyProtection="1">
      <alignment vertical="center"/>
    </xf>
    <xf numFmtId="0" fontId="7" fillId="2" borderId="23" xfId="0" applyFont="1" applyFill="1" applyBorder="1" applyAlignment="1" applyProtection="1">
      <alignment vertical="center"/>
    </xf>
    <xf numFmtId="0" fontId="7" fillId="0" borderId="25" xfId="0" applyFont="1" applyFill="1" applyBorder="1" applyAlignment="1" applyProtection="1">
      <alignment horizontal="center" vertical="center"/>
    </xf>
    <xf numFmtId="0" fontId="7" fillId="0" borderId="28" xfId="0" applyFont="1" applyFill="1" applyBorder="1" applyAlignment="1" applyProtection="1">
      <alignment horizontal="center" vertical="center"/>
    </xf>
    <xf numFmtId="0" fontId="7" fillId="0" borderId="35" xfId="0" applyFont="1" applyFill="1" applyBorder="1" applyAlignment="1" applyProtection="1">
      <alignment vertical="center"/>
    </xf>
    <xf numFmtId="0" fontId="16" fillId="2" borderId="36" xfId="0" applyNumberFormat="1" applyFont="1" applyFill="1" applyBorder="1" applyAlignment="1" applyProtection="1">
      <alignment horizontal="center" vertical="center"/>
      <protection locked="0"/>
    </xf>
    <xf numFmtId="0" fontId="16" fillId="2" borderId="37" xfId="0" applyNumberFormat="1" applyFont="1" applyFill="1" applyBorder="1" applyAlignment="1" applyProtection="1">
      <alignment horizontal="center" vertical="center"/>
      <protection locked="0"/>
    </xf>
    <xf numFmtId="0" fontId="18" fillId="0" borderId="38" xfId="0" applyFont="1" applyFill="1" applyBorder="1" applyAlignment="1" applyProtection="1">
      <alignment horizontal="center" vertical="center"/>
    </xf>
    <xf numFmtId="0" fontId="16" fillId="2" borderId="35" xfId="0" applyNumberFormat="1" applyFont="1" applyFill="1" applyBorder="1" applyAlignment="1" applyProtection="1">
      <alignment horizontal="center" vertical="center"/>
      <protection locked="0"/>
    </xf>
    <xf numFmtId="0" fontId="16" fillId="2" borderId="39"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vertical="center"/>
    </xf>
    <xf numFmtId="0" fontId="7" fillId="0" borderId="0" xfId="0" applyFont="1" applyFill="1" applyBorder="1" applyAlignment="1" applyProtection="1">
      <alignment horizontal="distributed" vertical="center"/>
    </xf>
    <xf numFmtId="0" fontId="7" fillId="0" borderId="1" xfId="0" applyFont="1" applyFill="1" applyBorder="1" applyAlignment="1" applyProtection="1">
      <alignment horizontal="center" vertical="center"/>
    </xf>
    <xf numFmtId="0" fontId="7" fillId="0" borderId="48" xfId="0" applyFont="1" applyFill="1" applyBorder="1" applyAlignment="1" applyProtection="1">
      <alignment vertical="center"/>
    </xf>
    <xf numFmtId="0" fontId="7" fillId="0" borderId="2" xfId="0" applyFont="1" applyFill="1" applyBorder="1" applyAlignment="1" applyProtection="1">
      <alignment vertical="center"/>
    </xf>
    <xf numFmtId="0" fontId="7" fillId="0" borderId="49" xfId="0" applyFont="1" applyFill="1" applyBorder="1" applyAlignment="1" applyProtection="1">
      <alignment vertical="center"/>
    </xf>
    <xf numFmtId="0" fontId="7" fillId="0" borderId="12" xfId="0"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7" fillId="0" borderId="53" xfId="0" applyFont="1" applyFill="1" applyBorder="1" applyAlignment="1" applyProtection="1">
      <alignment horizontal="center" vertical="center"/>
    </xf>
    <xf numFmtId="0" fontId="5" fillId="0" borderId="0" xfId="0" applyFont="1" applyFill="1" applyBorder="1" applyAlignment="1" applyProtection="1"/>
    <xf numFmtId="0" fontId="7" fillId="0" borderId="0" xfId="0" applyFont="1" applyFill="1" applyAlignment="1" applyProtection="1">
      <alignment horizontal="right"/>
    </xf>
    <xf numFmtId="0" fontId="27" fillId="0" borderId="0" xfId="0" applyFont="1" applyFill="1" applyBorder="1" applyAlignment="1" applyProtection="1">
      <alignment horizontal="right" vertical="center" wrapText="1"/>
    </xf>
    <xf numFmtId="0" fontId="2"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41" fontId="7" fillId="0" borderId="0" xfId="0" applyNumberFormat="1" applyFont="1" applyFill="1" applyBorder="1" applyAlignment="1" applyProtection="1">
      <alignment vertical="center"/>
    </xf>
    <xf numFmtId="0" fontId="28" fillId="0" borderId="0" xfId="0" applyFont="1" applyFill="1" applyAlignment="1" applyProtection="1">
      <alignment horizontal="right" vertical="top" wrapText="1"/>
    </xf>
    <xf numFmtId="0" fontId="29" fillId="0" borderId="0" xfId="0" applyFont="1" applyFill="1" applyAlignment="1" applyProtection="1">
      <alignment horizontal="right" vertical="top" wrapText="1"/>
    </xf>
    <xf numFmtId="0" fontId="7" fillId="0" borderId="1" xfId="0" applyFont="1" applyFill="1" applyBorder="1" applyAlignment="1" applyProtection="1">
      <alignment horizontal="right" vertical="center"/>
    </xf>
    <xf numFmtId="0" fontId="7" fillId="0" borderId="2" xfId="0" applyFont="1" applyFill="1" applyBorder="1" applyAlignment="1" applyProtection="1">
      <alignment horizontal="left" vertical="center"/>
    </xf>
    <xf numFmtId="0" fontId="7" fillId="0" borderId="22" xfId="0" applyFont="1" applyFill="1" applyBorder="1" applyAlignment="1" applyProtection="1">
      <alignment horizontal="right" vertical="center"/>
    </xf>
    <xf numFmtId="0" fontId="7" fillId="0" borderId="17" xfId="0" applyFont="1" applyFill="1" applyBorder="1" applyAlignment="1" applyProtection="1">
      <alignment vertical="center"/>
    </xf>
    <xf numFmtId="0" fontId="7" fillId="0" borderId="17" xfId="0" applyFont="1" applyFill="1" applyBorder="1" applyAlignment="1" applyProtection="1">
      <alignment horizontal="left" vertical="center"/>
    </xf>
    <xf numFmtId="0" fontId="7" fillId="0" borderId="66" xfId="0" applyFont="1" applyFill="1" applyBorder="1" applyAlignment="1" applyProtection="1">
      <alignment vertical="center"/>
    </xf>
    <xf numFmtId="0" fontId="7" fillId="0" borderId="67" xfId="0" applyFont="1" applyFill="1" applyBorder="1" applyAlignment="1" applyProtection="1">
      <alignment vertical="center"/>
    </xf>
    <xf numFmtId="0" fontId="7" fillId="0" borderId="67" xfId="0" applyFont="1" applyFill="1" applyBorder="1" applyAlignment="1" applyProtection="1">
      <alignment horizontal="right" vertical="center"/>
    </xf>
    <xf numFmtId="0" fontId="7" fillId="0" borderId="67" xfId="0" applyFont="1" applyFill="1" applyBorder="1" applyAlignment="1" applyProtection="1">
      <alignment horizontal="left" vertical="center"/>
    </xf>
    <xf numFmtId="0" fontId="6" fillId="0" borderId="67" xfId="0" applyFont="1" applyFill="1" applyBorder="1" applyAlignment="1" applyProtection="1">
      <alignment horizontal="right" vertical="center"/>
    </xf>
    <xf numFmtId="0" fontId="7" fillId="0" borderId="0" xfId="0" applyFont="1" applyFill="1" applyBorder="1" applyAlignment="1" applyProtection="1">
      <alignment horizontal="left" vertical="top"/>
    </xf>
    <xf numFmtId="0" fontId="30" fillId="0" borderId="0" xfId="0" applyFont="1" applyFill="1" applyBorder="1" applyAlignment="1" applyProtection="1">
      <alignment horizontal="right" vertical="top"/>
    </xf>
    <xf numFmtId="0" fontId="6" fillId="0" borderId="0" xfId="0" applyFont="1" applyFill="1" applyBorder="1" applyAlignment="1" applyProtection="1">
      <alignment horizontal="center" vertical="center" textRotation="255"/>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textRotation="255" shrinkToFit="1"/>
    </xf>
    <xf numFmtId="0" fontId="6" fillId="0" borderId="0" xfId="0" applyFont="1" applyFill="1" applyBorder="1" applyAlignment="1" applyProtection="1">
      <alignment vertical="center" textRotation="255"/>
    </xf>
    <xf numFmtId="0" fontId="2" fillId="0" borderId="0" xfId="0" applyFont="1" applyFill="1" applyBorder="1" applyAlignment="1" applyProtection="1">
      <alignment vertical="center" shrinkToFit="1"/>
    </xf>
    <xf numFmtId="0" fontId="5" fillId="0" borderId="0" xfId="0" applyFont="1" applyFill="1" applyAlignment="1" applyProtection="1">
      <alignment horizontal="right"/>
    </xf>
    <xf numFmtId="0" fontId="32" fillId="0" borderId="0" xfId="0" applyFont="1" applyFill="1" applyBorder="1" applyProtection="1">
      <alignment vertical="center"/>
    </xf>
    <xf numFmtId="0" fontId="33" fillId="0" borderId="71" xfId="0" applyFont="1" applyFill="1" applyBorder="1" applyProtection="1">
      <alignment vertical="center"/>
    </xf>
    <xf numFmtId="0" fontId="35" fillId="0" borderId="72" xfId="0" applyFont="1" applyFill="1" applyBorder="1" applyAlignment="1" applyProtection="1">
      <alignment vertical="center"/>
    </xf>
    <xf numFmtId="0" fontId="36" fillId="0" borderId="72" xfId="0" applyFont="1" applyFill="1" applyBorder="1" applyProtection="1">
      <alignment vertical="center"/>
    </xf>
    <xf numFmtId="0" fontId="36" fillId="0" borderId="73" xfId="0" applyFont="1" applyFill="1" applyBorder="1" applyProtection="1">
      <alignment vertical="center"/>
    </xf>
    <xf numFmtId="0" fontId="32" fillId="0" borderId="0" xfId="0" applyFont="1" applyFill="1" applyProtection="1">
      <alignment vertical="center"/>
    </xf>
    <xf numFmtId="0" fontId="33" fillId="0" borderId="74" xfId="0" applyFont="1" applyFill="1" applyBorder="1" applyProtection="1">
      <alignment vertical="center"/>
    </xf>
    <xf numFmtId="0" fontId="35" fillId="0" borderId="0" xfId="0" applyFont="1" applyFill="1" applyBorder="1" applyAlignment="1" applyProtection="1">
      <alignment vertical="center"/>
    </xf>
    <xf numFmtId="0" fontId="36" fillId="0" borderId="0" xfId="0" applyFont="1" applyFill="1" applyBorder="1" applyProtection="1">
      <alignment vertical="center"/>
    </xf>
    <xf numFmtId="0" fontId="36" fillId="0" borderId="0" xfId="0" applyFont="1" applyFill="1" applyProtection="1">
      <alignment vertical="center"/>
    </xf>
    <xf numFmtId="0" fontId="35" fillId="0" borderId="0" xfId="0" applyFont="1" applyFill="1" applyBorder="1" applyProtection="1">
      <alignment vertical="center"/>
    </xf>
    <xf numFmtId="0" fontId="36" fillId="0" borderId="75" xfId="0" applyFont="1" applyFill="1" applyBorder="1" applyProtection="1">
      <alignment vertical="center"/>
    </xf>
    <xf numFmtId="0" fontId="39" fillId="0" borderId="0" xfId="0" applyFont="1" applyFill="1" applyBorder="1" applyAlignment="1" applyProtection="1">
      <alignment vertical="center"/>
    </xf>
    <xf numFmtId="0" fontId="39" fillId="0" borderId="0" xfId="0" applyFont="1" applyFill="1" applyBorder="1" applyAlignment="1" applyProtection="1">
      <alignment horizontal="right"/>
    </xf>
    <xf numFmtId="0" fontId="39" fillId="0" borderId="75" xfId="0" applyFont="1" applyFill="1" applyBorder="1" applyAlignment="1" applyProtection="1">
      <alignment horizontal="right"/>
    </xf>
    <xf numFmtId="0" fontId="39" fillId="0" borderId="75" xfId="0" applyFont="1" applyFill="1" applyBorder="1" applyAlignment="1" applyProtection="1">
      <alignment vertical="center"/>
    </xf>
    <xf numFmtId="180" fontId="5" fillId="0" borderId="0" xfId="0" applyNumberFormat="1" applyFont="1" applyFill="1" applyBorder="1" applyAlignment="1" applyProtection="1">
      <alignment vertical="center"/>
    </xf>
    <xf numFmtId="0" fontId="40" fillId="0" borderId="0" xfId="0" applyFont="1" applyFill="1" applyBorder="1" applyAlignment="1" applyProtection="1">
      <alignment horizontal="center" vertical="center"/>
    </xf>
    <xf numFmtId="0" fontId="5" fillId="0" borderId="0" xfId="0" applyFont="1" applyFill="1" applyBorder="1" applyAlignment="1" applyProtection="1">
      <alignment horizontal="distributed" vertical="center"/>
    </xf>
    <xf numFmtId="0" fontId="5" fillId="0" borderId="0" xfId="0" applyFont="1" applyFill="1" applyBorder="1" applyAlignment="1" applyProtection="1">
      <alignment horizontal="right" vertical="center"/>
    </xf>
    <xf numFmtId="180" fontId="40" fillId="0" borderId="0" xfId="0" applyNumberFormat="1" applyFont="1" applyFill="1" applyBorder="1" applyAlignment="1" applyProtection="1">
      <alignment vertical="center"/>
    </xf>
    <xf numFmtId="0" fontId="15" fillId="0" borderId="0" xfId="0" applyFont="1" applyFill="1" applyBorder="1" applyAlignment="1" applyProtection="1">
      <alignment vertical="center"/>
    </xf>
    <xf numFmtId="0" fontId="2" fillId="0" borderId="0" xfId="0" applyFont="1" applyFill="1" applyBorder="1" applyAlignment="1" applyProtection="1">
      <alignment horizontal="distributed" vertical="center"/>
    </xf>
    <xf numFmtId="0" fontId="33" fillId="0" borderId="76" xfId="0" applyFont="1" applyFill="1" applyBorder="1" applyProtection="1">
      <alignment vertical="center"/>
    </xf>
    <xf numFmtId="0" fontId="35" fillId="0" borderId="77" xfId="0" applyFont="1" applyFill="1" applyBorder="1" applyProtection="1">
      <alignment vertical="center"/>
    </xf>
    <xf numFmtId="0" fontId="36" fillId="0" borderId="77" xfId="0" applyFont="1" applyFill="1" applyBorder="1" applyProtection="1">
      <alignment vertical="center"/>
    </xf>
    <xf numFmtId="0" fontId="39" fillId="0" borderId="77" xfId="0" applyFont="1" applyFill="1" applyBorder="1" applyAlignment="1" applyProtection="1">
      <alignment vertical="center"/>
    </xf>
    <xf numFmtId="0" fontId="39" fillId="0" borderId="78" xfId="0" applyFont="1" applyFill="1" applyBorder="1" applyAlignment="1" applyProtection="1">
      <alignment vertical="center"/>
    </xf>
    <xf numFmtId="0" fontId="39" fillId="0" borderId="0" xfId="0" applyFont="1" applyFill="1" applyAlignment="1" applyProtection="1">
      <alignment vertical="center"/>
    </xf>
    <xf numFmtId="0" fontId="5" fillId="0" borderId="0" xfId="0" applyFont="1" applyFill="1" applyAlignment="1" applyProtection="1">
      <alignment vertical="top"/>
    </xf>
    <xf numFmtId="0" fontId="41" fillId="0" borderId="0" xfId="0" applyFont="1" applyFill="1" applyBorder="1" applyAlignment="1" applyProtection="1">
      <alignment vertical="center"/>
    </xf>
    <xf numFmtId="0" fontId="42" fillId="0" borderId="0" xfId="0" applyFont="1" applyFill="1" applyAlignment="1" applyProtection="1">
      <alignment vertical="center"/>
    </xf>
    <xf numFmtId="0" fontId="19" fillId="0" borderId="0" xfId="0" applyFont="1" applyFill="1" applyAlignment="1" applyProtection="1">
      <alignment vertical="center"/>
    </xf>
    <xf numFmtId="0" fontId="17" fillId="0" borderId="0" xfId="0" applyFont="1" applyFill="1" applyAlignment="1" applyProtection="1">
      <alignment vertical="center"/>
    </xf>
    <xf numFmtId="0" fontId="45" fillId="0" borderId="0" xfId="0" applyFont="1" applyFill="1" applyAlignment="1" applyProtection="1">
      <alignment horizontal="right" vertical="center"/>
    </xf>
    <xf numFmtId="0" fontId="46" fillId="0" borderId="0" xfId="0" applyFont="1" applyFill="1" applyAlignment="1" applyProtection="1">
      <alignment vertical="center"/>
    </xf>
    <xf numFmtId="0" fontId="47" fillId="0" borderId="0" xfId="0" applyFont="1" applyFill="1" applyBorder="1" applyAlignment="1" applyProtection="1">
      <alignment vertical="center"/>
    </xf>
    <xf numFmtId="0" fontId="48" fillId="0" borderId="0" xfId="0" applyFont="1" applyFill="1" applyBorder="1" applyAlignment="1" applyProtection="1"/>
    <xf numFmtId="0" fontId="49" fillId="0" borderId="0" xfId="0" applyFont="1" applyFill="1" applyBorder="1" applyAlignment="1" applyProtection="1">
      <alignment vertical="center"/>
    </xf>
    <xf numFmtId="0" fontId="19" fillId="0" borderId="0" xfId="0" applyFont="1" applyFill="1" applyBorder="1" applyAlignment="1" applyProtection="1">
      <alignment vertical="center"/>
    </xf>
    <xf numFmtId="0" fontId="16" fillId="0" borderId="81" xfId="0" applyFont="1" applyFill="1" applyBorder="1" applyAlignment="1" applyProtection="1">
      <alignment horizontal="center" vertical="center"/>
    </xf>
    <xf numFmtId="0" fontId="16" fillId="0" borderId="82" xfId="0" applyFont="1" applyFill="1" applyBorder="1" applyAlignment="1" applyProtection="1">
      <alignment horizontal="center" vertical="center"/>
    </xf>
    <xf numFmtId="0" fontId="19" fillId="0" borderId="85" xfId="0" applyFont="1" applyFill="1" applyBorder="1" applyAlignment="1" applyProtection="1">
      <alignment vertical="center"/>
    </xf>
    <xf numFmtId="0" fontId="19" fillId="0" borderId="91" xfId="0" applyFont="1" applyFill="1" applyBorder="1" applyAlignment="1" applyProtection="1">
      <alignment vertical="center"/>
    </xf>
    <xf numFmtId="0" fontId="19" fillId="0" borderId="96" xfId="0" applyFont="1" applyFill="1" applyBorder="1" applyAlignment="1" applyProtection="1">
      <alignment horizontal="center" vertical="center"/>
    </xf>
    <xf numFmtId="0" fontId="17" fillId="0" borderId="0" xfId="0" applyNumberFormat="1" applyFont="1" applyFill="1" applyBorder="1" applyAlignment="1" applyProtection="1">
      <alignment horizontal="center" vertical="center"/>
    </xf>
    <xf numFmtId="0" fontId="19" fillId="0" borderId="98" xfId="0" applyFont="1" applyFill="1" applyBorder="1" applyAlignment="1" applyProtection="1">
      <alignment vertical="center"/>
    </xf>
    <xf numFmtId="0" fontId="16" fillId="0" borderId="100" xfId="0" applyFont="1" applyFill="1" applyBorder="1" applyAlignment="1" applyProtection="1">
      <alignment horizontal="center" vertical="center"/>
    </xf>
    <xf numFmtId="0" fontId="17" fillId="0" borderId="0" xfId="0"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41" fontId="22" fillId="0" borderId="0" xfId="0" applyNumberFormat="1" applyFont="1" applyFill="1" applyBorder="1" applyAlignment="1" applyProtection="1">
      <alignment vertical="center"/>
    </xf>
    <xf numFmtId="0" fontId="19" fillId="0" borderId="79" xfId="0" applyFont="1" applyFill="1" applyBorder="1" applyAlignment="1" applyProtection="1">
      <alignment horizontal="center" vertical="center"/>
    </xf>
    <xf numFmtId="0" fontId="19" fillId="0" borderId="109" xfId="0" applyFont="1" applyFill="1" applyBorder="1" applyAlignment="1" applyProtection="1">
      <alignment vertical="center"/>
    </xf>
    <xf numFmtId="0" fontId="19" fillId="0" borderId="80" xfId="0" applyFont="1" applyFill="1" applyBorder="1" applyAlignment="1" applyProtection="1">
      <alignment vertical="center"/>
    </xf>
    <xf numFmtId="0" fontId="19" fillId="0" borderId="110" xfId="0" applyFont="1" applyFill="1" applyBorder="1" applyAlignment="1" applyProtection="1">
      <alignment vertical="center"/>
    </xf>
    <xf numFmtId="0" fontId="54" fillId="0" borderId="0" xfId="0" applyFont="1" applyFill="1" applyAlignment="1" applyProtection="1">
      <alignment vertical="center"/>
    </xf>
    <xf numFmtId="0" fontId="19" fillId="0" borderId="113" xfId="0" applyFont="1" applyFill="1" applyBorder="1" applyAlignment="1" applyProtection="1">
      <alignment horizontal="center" vertical="center"/>
    </xf>
    <xf numFmtId="0" fontId="19" fillId="0" borderId="0" xfId="0" applyFont="1" applyFill="1" applyAlignment="1" applyProtection="1"/>
    <xf numFmtId="0" fontId="19" fillId="0" borderId="0" xfId="0" applyFont="1" applyFill="1" applyAlignment="1" applyProtection="1">
      <alignment horizontal="right"/>
    </xf>
    <xf numFmtId="0" fontId="55" fillId="0" borderId="0" xfId="0" applyFont="1" applyFill="1" applyBorder="1" applyAlignment="1" applyProtection="1">
      <alignment horizontal="right" vertical="center"/>
    </xf>
    <xf numFmtId="0" fontId="17" fillId="0" borderId="0" xfId="0" applyFont="1" applyFill="1" applyBorder="1" applyAlignment="1" applyProtection="1">
      <alignment vertical="center"/>
    </xf>
    <xf numFmtId="0" fontId="19"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shrinkToFit="1"/>
    </xf>
    <xf numFmtId="41" fontId="19" fillId="0" borderId="0" xfId="0" applyNumberFormat="1" applyFont="1" applyFill="1" applyBorder="1" applyAlignment="1" applyProtection="1">
      <alignment vertical="center" shrinkToFit="1"/>
    </xf>
    <xf numFmtId="41" fontId="19" fillId="0" borderId="0" xfId="0" applyNumberFormat="1" applyFont="1" applyFill="1" applyBorder="1" applyAlignment="1" applyProtection="1">
      <alignment vertical="center"/>
    </xf>
    <xf numFmtId="0" fontId="55" fillId="0" borderId="0" xfId="0" applyFont="1" applyFill="1" applyAlignment="1" applyProtection="1">
      <alignment horizontal="right" vertical="top"/>
    </xf>
    <xf numFmtId="0" fontId="19" fillId="0" borderId="79" xfId="0" applyFont="1" applyFill="1" applyBorder="1" applyAlignment="1" applyProtection="1">
      <alignment horizontal="right" vertical="center"/>
    </xf>
    <xf numFmtId="0" fontId="19" fillId="0" borderId="80" xfId="0" applyFont="1" applyFill="1" applyBorder="1" applyAlignment="1" applyProtection="1">
      <alignment horizontal="left" vertical="center"/>
    </xf>
    <xf numFmtId="0" fontId="19" fillId="0" borderId="118" xfId="0" applyFont="1" applyFill="1" applyBorder="1" applyAlignment="1" applyProtection="1">
      <alignment horizontal="right" vertical="center"/>
    </xf>
    <xf numFmtId="0" fontId="19" fillId="0" borderId="106" xfId="0" applyFont="1" applyFill="1" applyBorder="1" applyAlignment="1" applyProtection="1">
      <alignment vertical="center"/>
    </xf>
    <xf numFmtId="0" fontId="19" fillId="0" borderId="106" xfId="0" applyFont="1" applyFill="1" applyBorder="1" applyAlignment="1" applyProtection="1">
      <alignment horizontal="left" vertical="center"/>
    </xf>
    <xf numFmtId="0" fontId="56" fillId="0" borderId="0" xfId="0" applyFont="1" applyBorder="1" applyAlignment="1" applyProtection="1">
      <alignment horizontal="left" vertical="center" wrapText="1"/>
    </xf>
    <xf numFmtId="0" fontId="19" fillId="0" borderId="97" xfId="0" applyFont="1" applyFill="1" applyBorder="1" applyAlignment="1" applyProtection="1">
      <alignment vertical="center"/>
    </xf>
    <xf numFmtId="0" fontId="19" fillId="0" borderId="98" xfId="0" applyFont="1" applyFill="1" applyBorder="1" applyAlignment="1" applyProtection="1">
      <alignment horizontal="right" vertical="center"/>
    </xf>
    <xf numFmtId="0" fontId="19" fillId="0" borderId="98" xfId="0" applyFont="1" applyFill="1" applyBorder="1" applyAlignment="1" applyProtection="1">
      <alignment horizontal="left" vertical="center"/>
    </xf>
    <xf numFmtId="0" fontId="17" fillId="0" borderId="98" xfId="0" applyFont="1" applyFill="1" applyBorder="1" applyAlignment="1" applyProtection="1">
      <alignment horizontal="right" vertical="center"/>
    </xf>
    <xf numFmtId="179" fontId="17" fillId="0" borderId="0" xfId="0" applyNumberFormat="1" applyFont="1" applyBorder="1" applyAlignment="1" applyProtection="1">
      <alignment vertical="center"/>
    </xf>
    <xf numFmtId="0" fontId="19" fillId="0" borderId="0" xfId="0" applyFont="1" applyFill="1" applyBorder="1" applyAlignment="1" applyProtection="1">
      <alignment horizontal="left" vertical="top"/>
    </xf>
    <xf numFmtId="0" fontId="54" fillId="0" borderId="0" xfId="0" applyFont="1" applyFill="1" applyBorder="1" applyAlignment="1" applyProtection="1">
      <alignment horizontal="right" vertical="top"/>
    </xf>
    <xf numFmtId="0" fontId="57" fillId="0" borderId="0" xfId="0" applyFont="1" applyFill="1" applyBorder="1" applyAlignment="1" applyProtection="1">
      <alignment vertical="center"/>
    </xf>
    <xf numFmtId="0" fontId="57" fillId="0" borderId="0" xfId="0" applyFont="1" applyFill="1" applyAlignment="1" applyProtection="1">
      <alignment vertical="center"/>
    </xf>
    <xf numFmtId="0" fontId="57" fillId="0" borderId="98" xfId="0" applyFont="1" applyFill="1" applyBorder="1" applyAlignment="1" applyProtection="1">
      <alignment vertical="center"/>
    </xf>
    <xf numFmtId="0" fontId="57" fillId="0" borderId="122" xfId="0" applyFont="1" applyFill="1" applyBorder="1" applyAlignment="1" applyProtection="1">
      <alignment horizontal="center" vertical="center"/>
    </xf>
    <xf numFmtId="0" fontId="57" fillId="0" borderId="100" xfId="0" applyFont="1" applyFill="1" applyBorder="1" applyAlignment="1" applyProtection="1">
      <alignment horizontal="center" vertical="center"/>
    </xf>
    <xf numFmtId="0" fontId="57" fillId="0" borderId="123" xfId="0" applyNumberFormat="1" applyFont="1" applyFill="1" applyBorder="1" applyAlignment="1" applyProtection="1">
      <alignment horizontal="center" vertical="top"/>
    </xf>
    <xf numFmtId="180" fontId="19" fillId="0" borderId="0" xfId="0" applyNumberFormat="1" applyFont="1" applyFill="1" applyBorder="1" applyAlignment="1" applyProtection="1">
      <alignment vertical="center"/>
    </xf>
    <xf numFmtId="180" fontId="19" fillId="0" borderId="0" xfId="0" applyNumberFormat="1" applyFont="1" applyFill="1" applyBorder="1" applyAlignment="1" applyProtection="1">
      <alignment horizontal="right" vertical="center"/>
    </xf>
    <xf numFmtId="0" fontId="17" fillId="0" borderId="0" xfId="0" applyFont="1" applyFill="1" applyBorder="1" applyAlignment="1" applyProtection="1">
      <alignment horizontal="right" vertical="center"/>
    </xf>
    <xf numFmtId="41" fontId="63" fillId="0" borderId="102" xfId="0" applyNumberFormat="1" applyFont="1" applyBorder="1" applyAlignment="1" applyProtection="1">
      <alignment vertical="center"/>
    </xf>
    <xf numFmtId="0" fontId="64" fillId="0" borderId="102" xfId="0" applyFont="1" applyBorder="1" applyAlignment="1" applyProtection="1">
      <alignment vertical="center"/>
    </xf>
    <xf numFmtId="0" fontId="64" fillId="0" borderId="141" xfId="0" applyFont="1" applyBorder="1" applyAlignment="1" applyProtection="1">
      <alignment vertical="center"/>
    </xf>
    <xf numFmtId="0" fontId="64" fillId="0" borderId="142" xfId="0" applyFont="1" applyBorder="1" applyAlignment="1" applyProtection="1">
      <alignment vertical="center"/>
    </xf>
    <xf numFmtId="0" fontId="64" fillId="0" borderId="143" xfId="0" applyFont="1" applyBorder="1" applyAlignment="1" applyProtection="1">
      <alignment vertical="center"/>
    </xf>
    <xf numFmtId="0" fontId="61" fillId="0" borderId="0" xfId="0" applyFont="1" applyFill="1" applyBorder="1" applyAlignment="1" applyProtection="1">
      <alignment vertical="top"/>
    </xf>
    <xf numFmtId="0" fontId="61" fillId="0" borderId="0" xfId="0" applyFont="1" applyFill="1" applyBorder="1" applyAlignment="1" applyProtection="1">
      <alignment horizontal="center" vertical="center"/>
    </xf>
    <xf numFmtId="0" fontId="61" fillId="0" borderId="92" xfId="0" applyFont="1" applyFill="1" applyBorder="1" applyAlignment="1" applyProtection="1">
      <alignment horizontal="center" vertical="center"/>
    </xf>
    <xf numFmtId="0" fontId="64" fillId="0" borderId="106" xfId="0" applyFont="1" applyBorder="1" applyAlignment="1" applyProtection="1">
      <alignment vertical="center"/>
    </xf>
    <xf numFmtId="0" fontId="64" fillId="0" borderId="149" xfId="0" applyFont="1" applyBorder="1" applyAlignment="1" applyProtection="1">
      <alignment vertical="center"/>
    </xf>
    <xf numFmtId="0" fontId="64" fillId="0" borderId="150" xfId="0" applyFont="1" applyBorder="1" applyAlignment="1" applyProtection="1">
      <alignment vertical="center"/>
    </xf>
    <xf numFmtId="0" fontId="64" fillId="0" borderId="120" xfId="0" applyFont="1" applyBorder="1" applyAlignment="1" applyProtection="1">
      <alignment vertical="center"/>
    </xf>
    <xf numFmtId="0" fontId="61" fillId="0" borderId="153" xfId="0" applyFont="1" applyFill="1" applyBorder="1" applyAlignment="1" applyProtection="1">
      <alignment vertical="center"/>
    </xf>
    <xf numFmtId="0" fontId="61" fillId="0" borderId="155" xfId="0" applyFont="1" applyFill="1" applyBorder="1" applyAlignment="1" applyProtection="1">
      <alignment vertical="center"/>
    </xf>
    <xf numFmtId="180" fontId="65" fillId="0" borderId="157" xfId="0" applyNumberFormat="1" applyFont="1" applyFill="1" applyBorder="1" applyAlignment="1" applyProtection="1">
      <alignment vertical="top"/>
    </xf>
    <xf numFmtId="187" fontId="63" fillId="0" borderId="157" xfId="1" applyNumberFormat="1" applyFont="1" applyFill="1" applyBorder="1" applyAlignment="1" applyProtection="1">
      <alignment vertical="top"/>
    </xf>
    <xf numFmtId="187" fontId="66" fillId="0" borderId="157" xfId="1" applyNumberFormat="1" applyFont="1" applyBorder="1" applyAlignment="1" applyProtection="1">
      <alignment vertical="center"/>
    </xf>
    <xf numFmtId="187" fontId="66" fillId="0" borderId="159" xfId="1" applyNumberFormat="1" applyFont="1" applyBorder="1" applyAlignment="1" applyProtection="1">
      <alignment vertical="center"/>
    </xf>
    <xf numFmtId="187" fontId="66" fillId="0" borderId="160" xfId="1" applyNumberFormat="1" applyFont="1" applyBorder="1" applyAlignment="1" applyProtection="1">
      <alignment vertical="center"/>
    </xf>
    <xf numFmtId="187" fontId="66" fillId="0" borderId="161" xfId="1" applyNumberFormat="1" applyFont="1" applyBorder="1" applyAlignment="1" applyProtection="1">
      <alignment vertical="center"/>
    </xf>
    <xf numFmtId="0" fontId="57" fillId="0" borderId="97" xfId="0" applyFont="1" applyFill="1" applyBorder="1" applyAlignment="1" applyProtection="1">
      <alignment vertical="center"/>
    </xf>
    <xf numFmtId="0" fontId="67" fillId="0" borderId="98" xfId="0" applyFont="1" applyFill="1" applyBorder="1" applyAlignment="1" applyProtection="1">
      <alignment vertical="center"/>
    </xf>
    <xf numFmtId="0" fontId="68" fillId="0" borderId="98" xfId="0" applyFont="1" applyFill="1" applyBorder="1" applyAlignment="1" applyProtection="1">
      <alignment horizontal="left" vertical="center"/>
    </xf>
    <xf numFmtId="0" fontId="58" fillId="0" borderId="98" xfId="0" applyFont="1" applyFill="1" applyBorder="1" applyAlignment="1" applyProtection="1">
      <alignment horizontal="left" vertical="center"/>
    </xf>
    <xf numFmtId="0" fontId="57" fillId="0" borderId="100" xfId="0" applyFont="1" applyFill="1" applyBorder="1" applyAlignment="1" applyProtection="1">
      <alignment vertical="center"/>
    </xf>
    <xf numFmtId="0" fontId="61" fillId="0" borderId="0" xfId="0" applyFont="1" applyFill="1" applyBorder="1" applyAlignment="1" applyProtection="1">
      <alignment horizontal="left" vertical="top"/>
    </xf>
    <xf numFmtId="0" fontId="58" fillId="0" borderId="0" xfId="0" applyFont="1" applyFill="1" applyBorder="1" applyAlignment="1" applyProtection="1">
      <alignment horizontal="distributed" vertical="center" indent="1"/>
    </xf>
    <xf numFmtId="0" fontId="61" fillId="0" borderId="0" xfId="0" applyFont="1" applyFill="1" applyAlignment="1" applyProtection="1">
      <alignment vertical="top"/>
    </xf>
    <xf numFmtId="0" fontId="57" fillId="0" borderId="0" xfId="0" applyFont="1" applyFill="1" applyAlignment="1" applyProtection="1">
      <alignment vertical="top"/>
    </xf>
    <xf numFmtId="0" fontId="61" fillId="0" borderId="0" xfId="0" applyFont="1" applyFill="1" applyBorder="1" applyAlignment="1" applyProtection="1">
      <alignment horizontal="center" vertical="top"/>
    </xf>
    <xf numFmtId="0" fontId="57" fillId="0" borderId="0" xfId="0" applyFont="1" applyFill="1" applyBorder="1" applyAlignment="1" applyProtection="1">
      <alignment horizontal="right" vertical="top"/>
    </xf>
    <xf numFmtId="180" fontId="57" fillId="0" borderId="0" xfId="0" applyNumberFormat="1" applyFont="1" applyFill="1" applyBorder="1" applyAlignment="1" applyProtection="1">
      <alignment vertical="center"/>
    </xf>
    <xf numFmtId="0" fontId="57" fillId="0" borderId="0" xfId="0" applyFont="1" applyFill="1" applyBorder="1" applyAlignment="1" applyProtection="1">
      <alignment horizontal="right" vertical="center"/>
    </xf>
    <xf numFmtId="0" fontId="61" fillId="0" borderId="165" xfId="0" applyFont="1" applyFill="1" applyBorder="1" applyAlignment="1" applyProtection="1">
      <alignment vertical="center"/>
    </xf>
    <xf numFmtId="0" fontId="61" fillId="0" borderId="164" xfId="0" applyFont="1" applyFill="1" applyBorder="1" applyAlignment="1" applyProtection="1">
      <alignment vertical="center"/>
    </xf>
    <xf numFmtId="0" fontId="57" fillId="0" borderId="164" xfId="0" applyFont="1" applyFill="1" applyBorder="1" applyAlignment="1" applyProtection="1">
      <alignment vertical="center"/>
    </xf>
    <xf numFmtId="0" fontId="57" fillId="0" borderId="166" xfId="0" applyFont="1" applyFill="1" applyBorder="1" applyAlignment="1" applyProtection="1">
      <alignment vertical="center"/>
    </xf>
    <xf numFmtId="0" fontId="57" fillId="0" borderId="165" xfId="0" applyFont="1" applyFill="1" applyBorder="1" applyAlignment="1" applyProtection="1">
      <alignment vertical="center"/>
    </xf>
    <xf numFmtId="0" fontId="57" fillId="0" borderId="167" xfId="0" applyFont="1" applyFill="1" applyBorder="1" applyAlignment="1" applyProtection="1">
      <alignment vertical="center"/>
    </xf>
    <xf numFmtId="0" fontId="57" fillId="0" borderId="168" xfId="0" applyFont="1" applyFill="1" applyBorder="1" applyAlignment="1" applyProtection="1">
      <alignment vertical="center"/>
    </xf>
    <xf numFmtId="0" fontId="57" fillId="0" borderId="88" xfId="0" applyFont="1" applyFill="1" applyBorder="1" applyAlignment="1" applyProtection="1">
      <alignment vertical="center"/>
    </xf>
    <xf numFmtId="0" fontId="57" fillId="0" borderId="89" xfId="0" applyFont="1" applyFill="1" applyBorder="1" applyAlignment="1" applyProtection="1">
      <alignment vertical="center"/>
    </xf>
    <xf numFmtId="0" fontId="57" fillId="0" borderId="90" xfId="0" applyFont="1" applyFill="1" applyBorder="1" applyAlignment="1" applyProtection="1">
      <alignment vertical="center"/>
    </xf>
    <xf numFmtId="0" fontId="70" fillId="0" borderId="169" xfId="0" applyFont="1" applyFill="1" applyBorder="1" applyAlignment="1" applyProtection="1">
      <alignment horizontal="center" vertical="center"/>
    </xf>
    <xf numFmtId="0" fontId="70" fillId="0" borderId="170" xfId="0" applyFont="1" applyFill="1" applyBorder="1" applyAlignment="1" applyProtection="1">
      <alignment horizontal="center" vertical="center"/>
    </xf>
    <xf numFmtId="0" fontId="70" fillId="0" borderId="88" xfId="0" applyFont="1" applyFill="1" applyBorder="1" applyAlignment="1" applyProtection="1">
      <alignment horizontal="center" vertical="center"/>
    </xf>
    <xf numFmtId="0" fontId="57" fillId="0" borderId="171" xfId="0" applyFont="1" applyFill="1" applyBorder="1" applyAlignment="1" applyProtection="1">
      <alignment vertical="center"/>
    </xf>
    <xf numFmtId="0" fontId="57" fillId="0" borderId="172" xfId="0" applyFont="1" applyFill="1" applyBorder="1" applyAlignment="1" applyProtection="1">
      <alignment vertical="center"/>
    </xf>
    <xf numFmtId="0" fontId="57" fillId="0" borderId="173" xfId="0" applyFont="1" applyFill="1" applyBorder="1" applyAlignment="1" applyProtection="1">
      <alignment vertical="center"/>
    </xf>
    <xf numFmtId="0" fontId="57" fillId="0" borderId="174" xfId="0" applyFont="1" applyFill="1" applyBorder="1" applyAlignment="1" applyProtection="1">
      <alignment vertical="center"/>
    </xf>
    <xf numFmtId="0" fontId="57" fillId="0" borderId="105" xfId="0" applyFont="1" applyFill="1" applyBorder="1" applyAlignment="1" applyProtection="1">
      <alignment vertical="center"/>
    </xf>
    <xf numFmtId="0" fontId="57" fillId="0" borderId="106" xfId="0" applyFont="1" applyFill="1" applyBorder="1" applyAlignment="1" applyProtection="1">
      <alignment vertical="center"/>
    </xf>
    <xf numFmtId="0" fontId="58" fillId="0" borderId="106" xfId="0" applyFont="1" applyFill="1" applyBorder="1" applyAlignment="1" applyProtection="1">
      <alignment horizontal="right" vertical="center"/>
    </xf>
    <xf numFmtId="0" fontId="57" fillId="0" borderId="175" xfId="0" applyFont="1" applyFill="1" applyBorder="1" applyAlignment="1" applyProtection="1">
      <alignment horizontal="right" vertical="center"/>
    </xf>
    <xf numFmtId="0" fontId="57" fillId="0" borderId="107" xfId="0" applyFont="1" applyFill="1" applyBorder="1" applyAlignment="1" applyProtection="1">
      <alignment vertical="center"/>
    </xf>
    <xf numFmtId="0" fontId="57" fillId="0" borderId="149" xfId="0" applyFont="1" applyFill="1" applyBorder="1" applyAlignment="1" applyProtection="1">
      <alignment vertical="center"/>
    </xf>
    <xf numFmtId="0" fontId="57" fillId="0" borderId="150" xfId="0" applyFont="1" applyFill="1" applyBorder="1" applyAlignment="1" applyProtection="1">
      <alignment vertical="center"/>
    </xf>
    <xf numFmtId="0" fontId="57" fillId="0" borderId="108" xfId="0" applyFont="1" applyFill="1" applyBorder="1" applyAlignment="1" applyProtection="1">
      <alignment vertical="center"/>
    </xf>
    <xf numFmtId="0" fontId="19" fillId="0" borderId="0" xfId="0" applyFont="1" applyFill="1" applyBorder="1" applyAlignment="1" applyProtection="1">
      <alignment horizontal="right"/>
    </xf>
    <xf numFmtId="0" fontId="54"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top"/>
    </xf>
    <xf numFmtId="0" fontId="54" fillId="0" borderId="0" xfId="0" applyFont="1" applyFill="1" applyBorder="1" applyAlignment="1" applyProtection="1">
      <alignment vertical="center"/>
    </xf>
    <xf numFmtId="0" fontId="54" fillId="0" borderId="0" xfId="0" applyFont="1" applyFill="1" applyAlignment="1" applyProtection="1"/>
    <xf numFmtId="0" fontId="54" fillId="0" borderId="0" xfId="0" applyFont="1" applyFill="1" applyAlignment="1" applyProtection="1">
      <alignment vertical="top"/>
    </xf>
    <xf numFmtId="0" fontId="16" fillId="0" borderId="84" xfId="0" applyNumberFormat="1" applyFont="1" applyFill="1" applyBorder="1" applyAlignment="1" applyProtection="1">
      <alignment horizontal="center" vertical="center"/>
    </xf>
    <xf numFmtId="0" fontId="17" fillId="0" borderId="84" xfId="0" applyFont="1" applyFill="1" applyBorder="1" applyAlignment="1" applyProtection="1">
      <alignment vertical="center"/>
    </xf>
    <xf numFmtId="0" fontId="17" fillId="0" borderId="86" xfId="0" applyFont="1" applyFill="1" applyBorder="1" applyAlignment="1" applyProtection="1">
      <alignment vertical="center"/>
    </xf>
    <xf numFmtId="0" fontId="2" fillId="3" borderId="8" xfId="0" applyFont="1" applyFill="1" applyBorder="1" applyAlignment="1" applyProtection="1">
      <alignment vertical="center"/>
    </xf>
    <xf numFmtId="0" fontId="2" fillId="3" borderId="11" xfId="0" applyFont="1" applyFill="1" applyBorder="1" applyAlignment="1" applyProtection="1">
      <alignment vertical="center"/>
    </xf>
    <xf numFmtId="43" fontId="29" fillId="0" borderId="0" xfId="0" applyNumberFormat="1" applyFont="1" applyFill="1" applyAlignment="1" applyProtection="1">
      <alignment horizontal="right" vertical="top" wrapText="1"/>
    </xf>
    <xf numFmtId="0" fontId="19" fillId="0" borderId="87" xfId="0" applyFont="1" applyFill="1" applyBorder="1" applyAlignment="1" applyProtection="1">
      <alignment horizontal="center" vertical="center"/>
    </xf>
    <xf numFmtId="177" fontId="7" fillId="3" borderId="17" xfId="0" applyNumberFormat="1" applyFont="1" applyFill="1" applyBorder="1" applyAlignment="1" applyProtection="1">
      <alignment horizontal="center" vertical="center"/>
    </xf>
    <xf numFmtId="0" fontId="6" fillId="0" borderId="17" xfId="0" applyFont="1" applyFill="1" applyBorder="1" applyAlignment="1" applyProtection="1">
      <alignment vertical="center" shrinkToFit="1"/>
    </xf>
    <xf numFmtId="0" fontId="7" fillId="0" borderId="17" xfId="0" applyFont="1" applyFill="1" applyBorder="1" applyAlignment="1" applyProtection="1">
      <alignment vertical="center" shrinkToFit="1"/>
    </xf>
    <xf numFmtId="0" fontId="5" fillId="3" borderId="10" xfId="0" applyFont="1" applyFill="1" applyBorder="1" applyAlignment="1" applyProtection="1">
      <alignment vertical="center"/>
    </xf>
    <xf numFmtId="0" fontId="16" fillId="0" borderId="177" xfId="0" applyNumberFormat="1" applyFont="1" applyFill="1" applyBorder="1" applyAlignment="1" applyProtection="1">
      <alignment horizontal="center" vertical="center"/>
    </xf>
    <xf numFmtId="0" fontId="16" fillId="0" borderId="178" xfId="0" applyNumberFormat="1" applyFont="1" applyFill="1" applyBorder="1" applyAlignment="1" applyProtection="1">
      <alignment horizontal="center" vertical="center"/>
    </xf>
    <xf numFmtId="0" fontId="19" fillId="0" borderId="177" xfId="0" applyFont="1" applyFill="1" applyBorder="1" applyAlignment="1" applyProtection="1">
      <alignment vertical="center" shrinkToFit="1"/>
    </xf>
    <xf numFmtId="0" fontId="17" fillId="0" borderId="177" xfId="0" applyFont="1" applyFill="1" applyBorder="1" applyAlignment="1" applyProtection="1">
      <alignment vertical="center" shrinkToFit="1"/>
    </xf>
    <xf numFmtId="0" fontId="17" fillId="0" borderId="94" xfId="0" applyFont="1" applyFill="1" applyBorder="1" applyAlignment="1" applyProtection="1">
      <alignment vertical="center"/>
    </xf>
    <xf numFmtId="0" fontId="31" fillId="0" borderId="94" xfId="0" applyFont="1" applyBorder="1" applyAlignment="1" applyProtection="1">
      <alignment vertical="center"/>
    </xf>
    <xf numFmtId="0" fontId="19" fillId="0" borderId="94" xfId="0" applyFont="1" applyFill="1" applyBorder="1" applyAlignment="1" applyProtection="1">
      <alignment vertical="center"/>
    </xf>
    <xf numFmtId="0" fontId="16" fillId="0" borderId="0" xfId="0" applyFont="1" applyFill="1" applyBorder="1" applyAlignment="1" applyProtection="1">
      <alignment horizontal="center" vertical="center"/>
    </xf>
    <xf numFmtId="41" fontId="14" fillId="0" borderId="182" xfId="0" applyNumberFormat="1" applyFont="1" applyFill="1" applyBorder="1" applyAlignment="1" applyProtection="1">
      <alignment vertical="center"/>
    </xf>
    <xf numFmtId="179" fontId="21" fillId="0" borderId="0" xfId="1" applyNumberFormat="1" applyFont="1" applyFill="1" applyBorder="1" applyAlignment="1" applyProtection="1">
      <alignment vertical="center"/>
    </xf>
    <xf numFmtId="41" fontId="14" fillId="0" borderId="0" xfId="0" applyNumberFormat="1" applyFont="1" applyFill="1" applyBorder="1" applyAlignment="1" applyProtection="1">
      <alignment vertical="center"/>
    </xf>
    <xf numFmtId="0" fontId="14" fillId="3" borderId="186" xfId="0" applyFont="1" applyFill="1" applyBorder="1" applyAlignment="1" applyProtection="1">
      <alignment horizontal="center" vertical="center"/>
    </xf>
    <xf numFmtId="49" fontId="7" fillId="3" borderId="186" xfId="0" applyNumberFormat="1" applyFont="1" applyFill="1" applyBorder="1" applyAlignment="1" applyProtection="1">
      <alignment horizontal="center" vertical="center"/>
    </xf>
    <xf numFmtId="0" fontId="7" fillId="3" borderId="187" xfId="0" applyFont="1" applyFill="1" applyBorder="1" applyAlignment="1" applyProtection="1">
      <alignment vertical="center"/>
    </xf>
    <xf numFmtId="0" fontId="16" fillId="2" borderId="188" xfId="0" applyNumberFormat="1" applyFont="1" applyFill="1" applyBorder="1" applyAlignment="1" applyProtection="1">
      <alignment horizontal="center" vertical="center"/>
      <protection locked="0"/>
    </xf>
    <xf numFmtId="179" fontId="21" fillId="0" borderId="55" xfId="1" applyNumberFormat="1" applyFont="1" applyFill="1" applyBorder="1" applyAlignment="1" applyProtection="1">
      <alignment vertical="center"/>
    </xf>
    <xf numFmtId="179" fontId="21" fillId="0" borderId="58" xfId="1" applyNumberFormat="1" applyFont="1" applyFill="1" applyBorder="1" applyAlignment="1" applyProtection="1">
      <alignment vertical="center"/>
    </xf>
    <xf numFmtId="0" fontId="5" fillId="0" borderId="191" xfId="0" applyFont="1" applyFill="1" applyBorder="1" applyAlignment="1" applyProtection="1">
      <alignment vertical="center"/>
    </xf>
    <xf numFmtId="49" fontId="7" fillId="0" borderId="192" xfId="0" applyNumberFormat="1" applyFont="1" applyFill="1" applyBorder="1" applyAlignment="1" applyProtection="1">
      <alignment vertical="center"/>
    </xf>
    <xf numFmtId="179" fontId="21" fillId="0" borderId="189" xfId="1" applyNumberFormat="1" applyFont="1" applyFill="1" applyBorder="1" applyAlignment="1" applyProtection="1">
      <alignment vertical="center"/>
    </xf>
    <xf numFmtId="0" fontId="19" fillId="0" borderId="194" xfId="0" applyFont="1" applyFill="1" applyBorder="1" applyAlignment="1" applyProtection="1">
      <alignment vertical="center"/>
    </xf>
    <xf numFmtId="49" fontId="19" fillId="0" borderId="195" xfId="0" applyNumberFormat="1" applyFont="1" applyFill="1" applyBorder="1" applyAlignment="1" applyProtection="1">
      <alignment vertical="center"/>
    </xf>
    <xf numFmtId="0" fontId="51" fillId="0" borderId="0" xfId="0" applyFont="1" applyFill="1" applyBorder="1" applyAlignment="1" applyProtection="1">
      <alignment horizontal="center" vertical="center"/>
    </xf>
    <xf numFmtId="0" fontId="16" fillId="0" borderId="197" xfId="0" applyFont="1" applyFill="1" applyBorder="1" applyAlignment="1" applyProtection="1">
      <alignment horizontal="center" vertical="center"/>
    </xf>
    <xf numFmtId="0" fontId="19" fillId="0" borderId="198" xfId="0" applyFont="1" applyFill="1" applyBorder="1" applyAlignment="1" applyProtection="1">
      <alignment vertical="center"/>
    </xf>
    <xf numFmtId="0" fontId="19" fillId="0" borderId="115" xfId="0" applyFont="1" applyFill="1" applyBorder="1" applyAlignment="1" applyProtection="1">
      <alignment vertical="center"/>
    </xf>
    <xf numFmtId="0" fontId="19" fillId="0" borderId="117" xfId="0" applyFont="1" applyFill="1" applyBorder="1" applyAlignment="1" applyProtection="1">
      <alignment vertical="center"/>
    </xf>
    <xf numFmtId="0" fontId="40" fillId="3" borderId="7" xfId="0" applyFont="1" applyFill="1" applyBorder="1" applyAlignment="1" applyProtection="1">
      <alignment horizontal="center" vertical="center"/>
    </xf>
    <xf numFmtId="0" fontId="40" fillId="0" borderId="7" xfId="0" applyFont="1" applyFill="1" applyBorder="1" applyAlignment="1" applyProtection="1">
      <alignment horizontal="center" vertical="center"/>
    </xf>
    <xf numFmtId="0" fontId="71" fillId="0" borderId="0" xfId="0" applyFont="1" applyFill="1" applyProtection="1">
      <alignment vertical="center"/>
    </xf>
    <xf numFmtId="0" fontId="36" fillId="0" borderId="0" xfId="0" applyFont="1" applyFill="1" applyAlignment="1" applyProtection="1">
      <alignment horizontal="right" vertical="center"/>
    </xf>
    <xf numFmtId="0" fontId="72" fillId="0" borderId="0" xfId="0" applyFont="1" applyFill="1" applyProtection="1">
      <alignment vertical="center"/>
    </xf>
    <xf numFmtId="0" fontId="73" fillId="0" borderId="0" xfId="0" applyFont="1" applyFill="1" applyProtection="1">
      <alignment vertical="center"/>
    </xf>
    <xf numFmtId="0" fontId="35" fillId="0" borderId="0" xfId="0" applyFont="1" applyFill="1" applyAlignment="1" applyProtection="1">
      <alignment vertical="center"/>
    </xf>
    <xf numFmtId="0" fontId="35" fillId="0" borderId="0" xfId="0" applyFont="1" applyFill="1" applyProtection="1">
      <alignment vertical="center"/>
    </xf>
    <xf numFmtId="0" fontId="74" fillId="0" borderId="0" xfId="0" applyFont="1" applyFill="1" applyProtection="1">
      <alignment vertical="center"/>
    </xf>
    <xf numFmtId="0" fontId="73" fillId="0" borderId="0" xfId="0" applyFont="1" applyFill="1" applyAlignment="1" applyProtection="1">
      <alignment horizontal="left" vertical="center" indent="1"/>
    </xf>
    <xf numFmtId="0" fontId="75" fillId="0" borderId="0" xfId="0" applyFont="1" applyFill="1" applyAlignment="1" applyProtection="1">
      <alignment horizontal="left" vertical="center" indent="1"/>
    </xf>
    <xf numFmtId="0" fontId="38" fillId="0" borderId="0" xfId="0" applyFont="1" applyFill="1" applyProtection="1">
      <alignment vertical="center"/>
    </xf>
    <xf numFmtId="0" fontId="36" fillId="0" borderId="0" xfId="0" applyFont="1" applyFill="1" applyAlignment="1" applyProtection="1">
      <alignment horizontal="left" vertical="center" indent="1"/>
    </xf>
    <xf numFmtId="0" fontId="36" fillId="3" borderId="0" xfId="0" applyFont="1" applyFill="1" applyProtection="1">
      <alignment vertical="center"/>
    </xf>
    <xf numFmtId="0" fontId="76" fillId="0" borderId="0" xfId="0" applyFont="1" applyFill="1" applyProtection="1">
      <alignment vertical="center"/>
    </xf>
    <xf numFmtId="0" fontId="38" fillId="0" borderId="0" xfId="0" applyFont="1" applyFill="1" applyAlignment="1" applyProtection="1"/>
    <xf numFmtId="0" fontId="77" fillId="0" borderId="0" xfId="0" applyFont="1" applyFill="1" applyAlignment="1" applyProtection="1"/>
    <xf numFmtId="0" fontId="36" fillId="0" borderId="0" xfId="0" applyFont="1" applyFill="1" applyAlignment="1" applyProtection="1">
      <alignment vertical="center"/>
    </xf>
    <xf numFmtId="0" fontId="36" fillId="0" borderId="0" xfId="0" applyFont="1" applyFill="1" applyAlignment="1" applyProtection="1">
      <alignment vertical="center" wrapText="1"/>
    </xf>
    <xf numFmtId="0" fontId="76" fillId="0" borderId="0" xfId="0" applyFont="1" applyFill="1" applyAlignment="1" applyProtection="1">
      <alignment horizontal="left" vertical="center"/>
    </xf>
    <xf numFmtId="0" fontId="38" fillId="0" borderId="0" xfId="0" applyFont="1" applyFill="1" applyAlignment="1" applyProtection="1">
      <alignment vertical="center"/>
    </xf>
    <xf numFmtId="0" fontId="76" fillId="0" borderId="0" xfId="0" applyFont="1" applyFill="1" applyAlignment="1" applyProtection="1">
      <alignment horizontal="left" vertical="center" indent="1"/>
    </xf>
    <xf numFmtId="0" fontId="78" fillId="0" borderId="0" xfId="0" applyFont="1" applyFill="1" applyProtection="1">
      <alignment vertical="center"/>
    </xf>
    <xf numFmtId="0" fontId="75" fillId="0" borderId="0" xfId="0" applyFont="1" applyFill="1" applyAlignment="1" applyProtection="1">
      <alignment horizontal="left" vertical="center"/>
    </xf>
    <xf numFmtId="0" fontId="79" fillId="0" borderId="0" xfId="0" applyFont="1" applyAlignment="1" applyProtection="1">
      <alignment horizontal="left" vertical="center"/>
    </xf>
    <xf numFmtId="0" fontId="75" fillId="0" borderId="0" xfId="0" applyFont="1" applyFill="1" applyAlignment="1" applyProtection="1">
      <alignment vertical="center"/>
    </xf>
    <xf numFmtId="0" fontId="38" fillId="0" borderId="0" xfId="0" applyFont="1" applyFill="1" applyAlignment="1" applyProtection="1">
      <alignment horizontal="left" vertical="center" indent="2"/>
    </xf>
    <xf numFmtId="0" fontId="35" fillId="0" borderId="0" xfId="0" applyFont="1" applyFill="1" applyAlignment="1" applyProtection="1">
      <alignment horizontal="left" vertical="center" indent="2"/>
    </xf>
    <xf numFmtId="0" fontId="36" fillId="0" borderId="0" xfId="0" applyFont="1" applyFill="1" applyAlignment="1" applyProtection="1">
      <alignment horizontal="left" vertical="center" indent="2"/>
    </xf>
    <xf numFmtId="0" fontId="16" fillId="3" borderId="17" xfId="0" applyNumberFormat="1" applyFont="1" applyFill="1" applyBorder="1" applyAlignment="1" applyProtection="1">
      <alignment horizontal="center" vertical="center"/>
    </xf>
    <xf numFmtId="0" fontId="16" fillId="3" borderId="18" xfId="0" applyNumberFormat="1" applyFont="1" applyFill="1" applyBorder="1" applyAlignment="1" applyProtection="1">
      <alignment horizontal="center" vertical="center"/>
    </xf>
    <xf numFmtId="0" fontId="16" fillId="3" borderId="19" xfId="0" applyNumberFormat="1" applyFont="1" applyFill="1" applyBorder="1" applyAlignment="1" applyProtection="1">
      <alignment horizontal="center" vertical="center"/>
    </xf>
    <xf numFmtId="0" fontId="16" fillId="3" borderId="20" xfId="0" applyNumberFormat="1" applyFont="1" applyFill="1" applyBorder="1" applyAlignment="1" applyProtection="1">
      <alignment horizontal="center" vertical="center"/>
    </xf>
    <xf numFmtId="0" fontId="83" fillId="0" borderId="0" xfId="0" applyFont="1" applyFill="1" applyProtection="1">
      <alignment vertical="center"/>
    </xf>
    <xf numFmtId="0" fontId="85" fillId="0" borderId="0" xfId="2" applyFill="1" applyAlignment="1" applyProtection="1">
      <alignment vertical="center"/>
    </xf>
    <xf numFmtId="0" fontId="86" fillId="3" borderId="0" xfId="0" applyFont="1" applyFill="1" applyAlignment="1">
      <alignment horizontal="right"/>
    </xf>
    <xf numFmtId="0" fontId="88" fillId="0" borderId="0" xfId="0" applyFont="1" applyFill="1" applyAlignment="1" applyProtection="1">
      <alignment vertical="center"/>
    </xf>
    <xf numFmtId="0" fontId="5" fillId="0" borderId="199" xfId="0" applyFont="1" applyFill="1" applyBorder="1" applyAlignment="1" applyProtection="1">
      <alignment vertical="center"/>
    </xf>
    <xf numFmtId="0" fontId="33" fillId="0" borderId="200" xfId="0" applyFont="1" applyFill="1" applyBorder="1" applyProtection="1">
      <alignment vertical="center"/>
    </xf>
    <xf numFmtId="0" fontId="84" fillId="0" borderId="200" xfId="0" applyFont="1" applyFill="1" applyBorder="1" applyAlignment="1" applyProtection="1">
      <alignment vertical="center"/>
    </xf>
    <xf numFmtId="0" fontId="7" fillId="0" borderId="200" xfId="0" applyFont="1" applyFill="1" applyBorder="1" applyAlignment="1" applyProtection="1">
      <alignment vertical="center"/>
    </xf>
    <xf numFmtId="0" fontId="7" fillId="0" borderId="200" xfId="0" applyFont="1" applyFill="1" applyBorder="1" applyAlignment="1" applyProtection="1">
      <alignment horizontal="right"/>
    </xf>
    <xf numFmtId="0" fontId="5" fillId="0" borderId="200" xfId="0" applyFont="1" applyFill="1" applyBorder="1" applyAlignment="1" applyProtection="1">
      <alignment horizontal="right"/>
    </xf>
    <xf numFmtId="0" fontId="5" fillId="0" borderId="201" xfId="0" applyFont="1" applyFill="1" applyBorder="1" applyAlignment="1" applyProtection="1">
      <alignment horizontal="right"/>
    </xf>
    <xf numFmtId="0" fontId="5" fillId="0" borderId="202" xfId="0" applyFont="1" applyFill="1" applyBorder="1" applyAlignment="1" applyProtection="1">
      <alignment vertical="center"/>
    </xf>
    <xf numFmtId="0" fontId="33" fillId="0" borderId="203" xfId="0" applyFont="1" applyFill="1" applyBorder="1" applyProtection="1">
      <alignment vertical="center"/>
    </xf>
    <xf numFmtId="0" fontId="84" fillId="0" borderId="203" xfId="0" applyFont="1" applyFill="1" applyBorder="1" applyAlignment="1" applyProtection="1">
      <alignment vertical="center"/>
    </xf>
    <xf numFmtId="0" fontId="5" fillId="0" borderId="203" xfId="0" applyFont="1" applyFill="1" applyBorder="1" applyAlignment="1" applyProtection="1">
      <alignment vertical="center"/>
    </xf>
    <xf numFmtId="0" fontId="7" fillId="0" borderId="203" xfId="0" applyFont="1" applyFill="1" applyBorder="1" applyAlignment="1" applyProtection="1">
      <alignment vertical="center"/>
    </xf>
    <xf numFmtId="0" fontId="7" fillId="0" borderId="203" xfId="0" applyFont="1" applyFill="1" applyBorder="1" applyAlignment="1" applyProtection="1">
      <alignment horizontal="right"/>
    </xf>
    <xf numFmtId="0" fontId="5" fillId="0" borderId="203" xfId="0" applyFont="1" applyFill="1" applyBorder="1" applyAlignment="1" applyProtection="1">
      <alignment horizontal="right"/>
    </xf>
    <xf numFmtId="0" fontId="5" fillId="0" borderId="204" xfId="0" applyFont="1" applyFill="1" applyBorder="1" applyAlignment="1" applyProtection="1">
      <alignment horizontal="right"/>
    </xf>
    <xf numFmtId="0" fontId="90" fillId="0" borderId="0" xfId="0" applyFont="1" applyFill="1" applyAlignment="1" applyProtection="1">
      <alignment vertical="center"/>
    </xf>
    <xf numFmtId="0" fontId="91" fillId="0" borderId="0" xfId="0" applyFont="1" applyFill="1" applyAlignment="1" applyProtection="1">
      <alignment vertical="center"/>
    </xf>
    <xf numFmtId="0" fontId="57" fillId="0" borderId="98" xfId="0" applyFont="1" applyFill="1" applyBorder="1" applyAlignment="1" applyProtection="1">
      <alignment horizontal="center" vertical="center"/>
    </xf>
    <xf numFmtId="0" fontId="16" fillId="0" borderId="98"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177" fontId="19" fillId="0" borderId="177" xfId="0" applyNumberFormat="1" applyFont="1" applyFill="1" applyBorder="1" applyAlignment="1" applyProtection="1">
      <alignment horizontal="center" vertical="center"/>
    </xf>
    <xf numFmtId="0" fontId="19" fillId="0" borderId="94" xfId="0" applyFont="1" applyFill="1" applyBorder="1" applyAlignment="1" applyProtection="1">
      <alignment horizontal="center" vertical="center"/>
    </xf>
    <xf numFmtId="0" fontId="19" fillId="0" borderId="0" xfId="0" applyFont="1" applyFill="1" applyBorder="1" applyAlignment="1" applyProtection="1">
      <alignment vertical="center"/>
      <protection locked="0"/>
    </xf>
    <xf numFmtId="0" fontId="19" fillId="0" borderId="92" xfId="0" applyFont="1" applyFill="1" applyBorder="1" applyAlignment="1" applyProtection="1">
      <alignment vertical="center"/>
      <protection locked="0"/>
    </xf>
    <xf numFmtId="49" fontId="19" fillId="0" borderId="0" xfId="0" applyNumberFormat="1" applyFont="1" applyFill="1" applyBorder="1" applyAlignment="1" applyProtection="1">
      <alignment horizontal="center" vertical="center"/>
      <protection locked="0"/>
    </xf>
    <xf numFmtId="0" fontId="17" fillId="0" borderId="0" xfId="0" applyFont="1" applyFill="1" applyBorder="1" applyAlignment="1" applyProtection="1">
      <alignment vertical="center"/>
      <protection locked="0"/>
    </xf>
    <xf numFmtId="0" fontId="17" fillId="0" borderId="0" xfId="0" applyNumberFormat="1" applyFont="1" applyFill="1" applyBorder="1" applyAlignment="1" applyProtection="1">
      <alignment vertical="center"/>
      <protection locked="0"/>
    </xf>
    <xf numFmtId="0" fontId="17" fillId="0" borderId="92" xfId="0" applyFont="1" applyFill="1" applyBorder="1" applyAlignment="1" applyProtection="1">
      <alignment vertical="center"/>
      <protection locked="0"/>
    </xf>
    <xf numFmtId="0" fontId="19" fillId="0" borderId="0" xfId="0" applyNumberFormat="1" applyFont="1" applyFill="1" applyBorder="1" applyAlignment="1" applyProtection="1">
      <alignment vertical="center"/>
    </xf>
    <xf numFmtId="0" fontId="17" fillId="0" borderId="0" xfId="0" applyNumberFormat="1" applyFont="1" applyFill="1" applyBorder="1" applyAlignment="1" applyProtection="1">
      <alignment vertical="center"/>
    </xf>
    <xf numFmtId="0" fontId="40" fillId="2" borderId="8" xfId="0" applyFont="1"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81" fillId="0" borderId="30" xfId="0" applyFont="1" applyFill="1" applyBorder="1" applyAlignment="1" applyProtection="1">
      <alignment horizontal="right" vertical="center"/>
    </xf>
    <xf numFmtId="41" fontId="14" fillId="0" borderId="40" xfId="0" applyNumberFormat="1" applyFont="1" applyFill="1" applyBorder="1" applyAlignment="1" applyProtection="1">
      <alignment horizontal="center" vertical="center"/>
    </xf>
    <xf numFmtId="41" fontId="14" fillId="0" borderId="41" xfId="0" applyNumberFormat="1" applyFont="1" applyFill="1" applyBorder="1" applyAlignment="1" applyProtection="1">
      <alignment horizontal="center" vertical="center"/>
    </xf>
    <xf numFmtId="41" fontId="14" fillId="0" borderId="183" xfId="0" applyNumberFormat="1" applyFont="1" applyFill="1" applyBorder="1" applyAlignment="1" applyProtection="1">
      <alignment horizontal="center" vertical="center"/>
    </xf>
    <xf numFmtId="41" fontId="14" fillId="0" borderId="43" xfId="0" applyNumberFormat="1" applyFont="1" applyFill="1" applyBorder="1" applyAlignment="1" applyProtection="1">
      <alignment horizontal="center" vertical="center"/>
    </xf>
    <xf numFmtId="41" fontId="14" fillId="0" borderId="44" xfId="0" applyNumberFormat="1" applyFont="1" applyFill="1" applyBorder="1" applyAlignment="1" applyProtection="1">
      <alignment horizontal="center" vertical="center"/>
    </xf>
    <xf numFmtId="41" fontId="14" fillId="0" borderId="184" xfId="0" applyNumberFormat="1" applyFont="1" applyFill="1" applyBorder="1" applyAlignment="1" applyProtection="1">
      <alignment horizontal="center" vertical="center"/>
    </xf>
    <xf numFmtId="179" fontId="21" fillId="0" borderId="41" xfId="1" applyNumberFormat="1" applyFont="1" applyFill="1" applyBorder="1" applyAlignment="1" applyProtection="1">
      <alignment horizontal="center" vertical="center"/>
    </xf>
    <xf numFmtId="179" fontId="21" fillId="0" borderId="42" xfId="1" applyNumberFormat="1" applyFont="1" applyFill="1" applyBorder="1" applyAlignment="1" applyProtection="1">
      <alignment horizontal="center" vertical="center"/>
    </xf>
    <xf numFmtId="179" fontId="21" fillId="0" borderId="44" xfId="1" applyNumberFormat="1" applyFont="1" applyFill="1" applyBorder="1" applyAlignment="1" applyProtection="1">
      <alignment horizontal="center" vertical="center"/>
    </xf>
    <xf numFmtId="179" fontId="21" fillId="0" borderId="45" xfId="1" applyNumberFormat="1" applyFont="1" applyFill="1" applyBorder="1" applyAlignment="1" applyProtection="1">
      <alignment horizontal="center" vertical="center"/>
    </xf>
    <xf numFmtId="0" fontId="30" fillId="0" borderId="190" xfId="0" applyFont="1" applyFill="1" applyBorder="1" applyAlignment="1" applyProtection="1">
      <alignment horizontal="center" vertical="center"/>
    </xf>
    <xf numFmtId="0" fontId="30" fillId="0" borderId="188" xfId="0" applyFont="1" applyFill="1" applyBorder="1" applyAlignment="1" applyProtection="1">
      <alignment horizontal="center" vertical="center"/>
    </xf>
    <xf numFmtId="0" fontId="7" fillId="0" borderId="16" xfId="0" applyFont="1" applyFill="1" applyBorder="1" applyAlignment="1" applyProtection="1">
      <alignment horizontal="distributed" vertical="center" indent="1"/>
    </xf>
    <xf numFmtId="0" fontId="7" fillId="0" borderId="0" xfId="0" applyFont="1" applyFill="1" applyBorder="1" applyAlignment="1" applyProtection="1">
      <alignment horizontal="distributed" vertical="center" indent="1"/>
    </xf>
    <xf numFmtId="0" fontId="6" fillId="0" borderId="192" xfId="0" applyFont="1" applyFill="1" applyBorder="1" applyAlignment="1" applyProtection="1">
      <alignment horizontal="distributed" vertical="center" indent="1"/>
    </xf>
    <xf numFmtId="49" fontId="19" fillId="2" borderId="0" xfId="0" applyNumberFormat="1" applyFont="1" applyFill="1" applyBorder="1" applyAlignment="1" applyProtection="1">
      <alignment vertical="center" shrinkToFit="1"/>
      <protection locked="0"/>
    </xf>
    <xf numFmtId="49" fontId="17" fillId="2" borderId="0" xfId="0" applyNumberFormat="1" applyFont="1" applyFill="1" applyBorder="1" applyAlignment="1" applyProtection="1">
      <alignment vertical="center" shrinkToFit="1"/>
      <protection locked="0"/>
    </xf>
    <xf numFmtId="49" fontId="17" fillId="2" borderId="23" xfId="0" applyNumberFormat="1" applyFont="1" applyFill="1" applyBorder="1" applyAlignment="1" applyProtection="1">
      <alignment vertical="center" shrinkToFit="1"/>
      <protection locked="0"/>
    </xf>
    <xf numFmtId="0" fontId="16" fillId="2" borderId="29" xfId="0" applyFont="1" applyFill="1" applyBorder="1" applyAlignment="1" applyProtection="1">
      <alignment horizontal="center" vertical="center"/>
      <protection locked="0"/>
    </xf>
    <xf numFmtId="0" fontId="16" fillId="2" borderId="30" xfId="0" applyFont="1" applyFill="1" applyBorder="1" applyAlignment="1" applyProtection="1">
      <alignment horizontal="center" vertical="center"/>
      <protection locked="0"/>
    </xf>
    <xf numFmtId="0" fontId="16" fillId="2" borderId="34" xfId="0" applyFont="1" applyFill="1" applyBorder="1" applyAlignment="1" applyProtection="1">
      <alignment horizontal="center" vertical="center"/>
      <protection locked="0"/>
    </xf>
    <xf numFmtId="49" fontId="19" fillId="2" borderId="27" xfId="0" applyNumberFormat="1" applyFont="1" applyFill="1" applyBorder="1" applyAlignment="1" applyProtection="1">
      <alignment horizontal="left" vertical="center" wrapText="1"/>
      <protection locked="0"/>
    </xf>
    <xf numFmtId="49" fontId="19" fillId="2" borderId="25" xfId="0" applyNumberFormat="1" applyFont="1" applyFill="1" applyBorder="1" applyAlignment="1" applyProtection="1">
      <alignment horizontal="left" vertical="center" wrapText="1"/>
      <protection locked="0"/>
    </xf>
    <xf numFmtId="49" fontId="19" fillId="2" borderId="28" xfId="0" applyNumberFormat="1" applyFont="1" applyFill="1" applyBorder="1" applyAlignment="1" applyProtection="1">
      <alignment horizontal="left" vertical="center" wrapText="1"/>
      <protection locked="0"/>
    </xf>
    <xf numFmtId="49" fontId="19" fillId="2" borderId="32" xfId="0" applyNumberFormat="1" applyFont="1" applyFill="1" applyBorder="1" applyAlignment="1" applyProtection="1">
      <alignment horizontal="left" vertical="center" wrapText="1"/>
      <protection locked="0"/>
    </xf>
    <xf numFmtId="49" fontId="19" fillId="2" borderId="30" xfId="0" applyNumberFormat="1" applyFont="1" applyFill="1" applyBorder="1" applyAlignment="1" applyProtection="1">
      <alignment horizontal="left" vertical="center" wrapText="1"/>
      <protection locked="0"/>
    </xf>
    <xf numFmtId="49" fontId="19" fillId="2" borderId="33" xfId="0" applyNumberFormat="1" applyFont="1" applyFill="1" applyBorder="1" applyAlignment="1" applyProtection="1">
      <alignment horizontal="left" vertical="center" wrapText="1"/>
      <protection locked="0"/>
    </xf>
    <xf numFmtId="49" fontId="5" fillId="2" borderId="0" xfId="0" applyNumberFormat="1" applyFont="1" applyFill="1" applyBorder="1" applyAlignment="1" applyProtection="1">
      <alignment vertical="center" shrinkToFit="1"/>
      <protection locked="0"/>
    </xf>
    <xf numFmtId="49" fontId="2" fillId="2" borderId="0" xfId="0" applyNumberFormat="1" applyFont="1" applyFill="1" applyAlignment="1" applyProtection="1">
      <alignment vertical="center" shrinkToFit="1"/>
      <protection locked="0"/>
    </xf>
    <xf numFmtId="0" fontId="7" fillId="0" borderId="185" xfId="0" applyFont="1" applyFill="1" applyBorder="1" applyAlignment="1" applyProtection="1">
      <alignment horizontal="distributed" vertical="center" indent="1"/>
    </xf>
    <xf numFmtId="0" fontId="7" fillId="0" borderId="186" xfId="0" applyFont="1" applyFill="1" applyBorder="1" applyAlignment="1" applyProtection="1">
      <alignment horizontal="distributed" vertical="center" indent="1"/>
    </xf>
    <xf numFmtId="0" fontId="6" fillId="0" borderId="193" xfId="0" applyFont="1" applyFill="1" applyBorder="1" applyAlignment="1" applyProtection="1">
      <alignment horizontal="distributed" vertical="center" indent="1"/>
    </xf>
    <xf numFmtId="49" fontId="19" fillId="2" borderId="186" xfId="0" applyNumberFormat="1" applyFont="1" applyFill="1" applyBorder="1" applyAlignment="1" applyProtection="1">
      <alignment horizontal="center" vertical="center"/>
      <protection locked="0"/>
    </xf>
    <xf numFmtId="49" fontId="17" fillId="2" borderId="186" xfId="0" applyNumberFormat="1" applyFont="1" applyFill="1" applyBorder="1" applyAlignment="1" applyProtection="1">
      <alignment horizontal="center" vertical="center"/>
      <protection locked="0"/>
    </xf>
    <xf numFmtId="0" fontId="7" fillId="0" borderId="24" xfId="0" applyFont="1" applyFill="1" applyBorder="1" applyAlignment="1" applyProtection="1">
      <alignment horizontal="center" vertical="center"/>
    </xf>
    <xf numFmtId="0" fontId="6" fillId="0" borderId="25" xfId="0"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5" xfId="0" applyBorder="1" applyAlignment="1">
      <alignment horizontal="center" vertical="center"/>
    </xf>
    <xf numFmtId="0" fontId="8" fillId="0" borderId="0" xfId="0" applyFont="1" applyFill="1" applyAlignment="1" applyProtection="1">
      <alignment horizontal="distributed" vertical="center"/>
    </xf>
    <xf numFmtId="0" fontId="9" fillId="0" borderId="0" xfId="0" applyFont="1" applyFill="1" applyAlignment="1" applyProtection="1">
      <alignment horizontal="distributed" vertical="center"/>
    </xf>
    <xf numFmtId="0" fontId="13" fillId="0" borderId="0" xfId="0" applyFont="1" applyFill="1" applyAlignment="1" applyProtection="1">
      <alignment horizontal="center" vertical="center"/>
    </xf>
    <xf numFmtId="0" fontId="14" fillId="0" borderId="1" xfId="0" applyFont="1" applyFill="1" applyBorder="1" applyAlignment="1" applyProtection="1">
      <alignment horizontal="right" vertical="center" shrinkToFit="1"/>
    </xf>
    <xf numFmtId="0" fontId="14" fillId="0" borderId="2" xfId="0" applyFont="1" applyFill="1" applyBorder="1" applyAlignment="1" applyProtection="1">
      <alignment horizontal="right" vertical="center" shrinkToFit="1"/>
    </xf>
    <xf numFmtId="0" fontId="14" fillId="0" borderId="3" xfId="0" applyFont="1" applyFill="1" applyBorder="1" applyAlignment="1" applyProtection="1">
      <alignment horizontal="right" vertical="center" shrinkToFit="1"/>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176" fontId="19" fillId="2" borderId="17" xfId="0" applyNumberFormat="1" applyFont="1" applyFill="1" applyBorder="1" applyAlignment="1" applyProtection="1">
      <alignment horizontal="center" vertical="center"/>
      <protection locked="0"/>
    </xf>
    <xf numFmtId="176" fontId="17" fillId="2" borderId="17" xfId="0" applyNumberFormat="1" applyFont="1" applyFill="1" applyBorder="1" applyAlignment="1" applyProtection="1">
      <alignment horizontal="center" vertical="center"/>
      <protection locked="0"/>
    </xf>
    <xf numFmtId="177" fontId="19" fillId="2" borderId="17" xfId="0" applyNumberFormat="1" applyFont="1" applyFill="1" applyBorder="1" applyAlignment="1" applyProtection="1">
      <alignment horizontal="center" vertical="center"/>
      <protection locked="0"/>
    </xf>
    <xf numFmtId="177" fontId="17" fillId="2" borderId="17" xfId="0" applyNumberFormat="1" applyFont="1" applyFill="1" applyBorder="1" applyAlignment="1" applyProtection="1">
      <alignment horizontal="center" vertical="center"/>
      <protection locked="0"/>
    </xf>
    <xf numFmtId="0" fontId="7" fillId="0" borderId="25" xfId="0" applyFont="1" applyFill="1" applyBorder="1" applyAlignment="1" applyProtection="1">
      <alignment horizontal="center" vertical="center"/>
    </xf>
    <xf numFmtId="0" fontId="7" fillId="0" borderId="26" xfId="0" applyFont="1" applyFill="1" applyBorder="1" applyAlignment="1" applyProtection="1">
      <alignment horizontal="center" vertical="center"/>
    </xf>
    <xf numFmtId="0" fontId="7" fillId="0" borderId="29"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48"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50" xfId="0" applyFont="1" applyFill="1" applyBorder="1" applyAlignment="1" applyProtection="1">
      <alignment vertical="center"/>
    </xf>
    <xf numFmtId="0" fontId="7" fillId="0" borderId="7" xfId="0" applyFont="1" applyFill="1" applyBorder="1" applyAlignment="1" applyProtection="1">
      <alignment horizontal="left" vertical="center" shrinkToFit="1"/>
    </xf>
    <xf numFmtId="0" fontId="6" fillId="0" borderId="8" xfId="0" applyFont="1" applyFill="1" applyBorder="1" applyAlignment="1" applyProtection="1">
      <alignment vertical="center" shrinkToFit="1"/>
    </xf>
    <xf numFmtId="0" fontId="6" fillId="0" borderId="9" xfId="0" applyFont="1" applyFill="1" applyBorder="1" applyAlignment="1" applyProtection="1">
      <alignment vertical="center" shrinkToFit="1"/>
    </xf>
    <xf numFmtId="181" fontId="22" fillId="0" borderId="10" xfId="0" applyNumberFormat="1" applyFont="1" applyFill="1" applyBorder="1" applyAlignment="1" applyProtection="1">
      <alignment vertical="center" shrinkToFit="1"/>
    </xf>
    <xf numFmtId="181" fontId="22" fillId="0" borderId="8" xfId="0" applyNumberFormat="1" applyFont="1" applyFill="1" applyBorder="1" applyAlignment="1" applyProtection="1">
      <alignment vertical="center" shrinkToFit="1"/>
    </xf>
    <xf numFmtId="181" fontId="22" fillId="0" borderId="11" xfId="0" applyNumberFormat="1" applyFont="1" applyFill="1" applyBorder="1" applyAlignment="1" applyProtection="1">
      <alignment vertical="center" shrinkToFit="1"/>
    </xf>
    <xf numFmtId="0" fontId="10" fillId="0" borderId="7" xfId="0" applyFont="1" applyFill="1" applyBorder="1" applyAlignment="1" applyProtection="1">
      <alignment horizontal="center" vertical="center" shrinkToFit="1"/>
    </xf>
    <xf numFmtId="0" fontId="4" fillId="0" borderId="8" xfId="0" applyFont="1" applyFill="1" applyBorder="1" applyAlignment="1" applyProtection="1">
      <alignment horizontal="center" vertical="center" shrinkToFit="1"/>
    </xf>
    <xf numFmtId="180" fontId="22" fillId="2" borderId="10" xfId="0" applyNumberFormat="1" applyFont="1" applyFill="1"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11" xfId="0" applyBorder="1" applyAlignment="1" applyProtection="1">
      <alignment vertical="center" shrinkToFit="1"/>
      <protection locked="0"/>
    </xf>
    <xf numFmtId="0" fontId="10" fillId="0" borderId="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179" fontId="22" fillId="2" borderId="10" xfId="0" applyNumberFormat="1" applyFont="1" applyFill="1" applyBorder="1" applyAlignment="1" applyProtection="1">
      <alignment vertical="center" shrinkToFit="1"/>
      <protection locked="0"/>
    </xf>
    <xf numFmtId="179" fontId="22" fillId="2" borderId="8" xfId="0" applyNumberFormat="1" applyFont="1" applyFill="1" applyBorder="1" applyAlignment="1" applyProtection="1">
      <alignment vertical="center" shrinkToFit="1"/>
      <protection locked="0"/>
    </xf>
    <xf numFmtId="179" fontId="22" fillId="2" borderId="11" xfId="0" applyNumberFormat="1" applyFont="1" applyFill="1" applyBorder="1" applyAlignment="1" applyProtection="1">
      <alignment vertical="center" shrinkToFit="1"/>
      <protection locked="0"/>
    </xf>
    <xf numFmtId="0" fontId="6" fillId="0" borderId="8"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179" fontId="22" fillId="0" borderId="10" xfId="0" applyNumberFormat="1" applyFont="1" applyFill="1" applyBorder="1" applyAlignment="1" applyProtection="1">
      <alignment vertical="center" shrinkToFit="1"/>
    </xf>
    <xf numFmtId="179" fontId="22" fillId="0" borderId="8" xfId="0" applyNumberFormat="1" applyFont="1" applyFill="1" applyBorder="1" applyAlignment="1" applyProtection="1">
      <alignment vertical="center" shrinkToFit="1"/>
    </xf>
    <xf numFmtId="179" fontId="22" fillId="0" borderId="11" xfId="0" applyNumberFormat="1" applyFont="1" applyFill="1" applyBorder="1" applyAlignment="1" applyProtection="1">
      <alignment vertical="center" shrinkToFit="1"/>
    </xf>
    <xf numFmtId="0" fontId="7" fillId="0" borderId="46" xfId="0" applyFont="1" applyFill="1" applyBorder="1" applyAlignment="1" applyProtection="1">
      <alignment horizontal="center" vertical="center"/>
    </xf>
    <xf numFmtId="0" fontId="6" fillId="0" borderId="47" xfId="0" applyFont="1" applyFill="1" applyBorder="1" applyAlignment="1" applyProtection="1">
      <alignment vertical="center"/>
    </xf>
    <xf numFmtId="0" fontId="7" fillId="0" borderId="47" xfId="0" applyFont="1" applyFill="1" applyBorder="1" applyAlignment="1" applyProtection="1">
      <alignment horizontal="distributed" vertical="center" indent="1"/>
    </xf>
    <xf numFmtId="0" fontId="6" fillId="0" borderId="47" xfId="0" applyFont="1" applyFill="1" applyBorder="1" applyAlignment="1" applyProtection="1">
      <alignment horizontal="distributed" vertical="center" indent="1"/>
    </xf>
    <xf numFmtId="0" fontId="7" fillId="0" borderId="47" xfId="0" applyFont="1" applyFill="1" applyBorder="1" applyAlignment="1" applyProtection="1">
      <alignment horizontal="center" vertical="center"/>
    </xf>
    <xf numFmtId="0" fontId="6" fillId="0" borderId="47" xfId="0" applyFont="1" applyFill="1" applyBorder="1" applyAlignment="1" applyProtection="1">
      <alignment horizontal="center" vertical="center"/>
    </xf>
    <xf numFmtId="49" fontId="7" fillId="0" borderId="48" xfId="0" applyNumberFormat="1" applyFont="1" applyFill="1" applyBorder="1" applyAlignment="1" applyProtection="1">
      <alignment horizontal="center" vertical="center"/>
    </xf>
    <xf numFmtId="49" fontId="7" fillId="0" borderId="2" xfId="0" applyNumberFormat="1" applyFont="1" applyFill="1" applyBorder="1" applyAlignment="1" applyProtection="1">
      <alignment horizontal="center" vertical="center"/>
    </xf>
    <xf numFmtId="49" fontId="7" fillId="0" borderId="49" xfId="0" applyNumberFormat="1" applyFont="1" applyFill="1" applyBorder="1" applyAlignment="1" applyProtection="1">
      <alignment horizontal="center" vertical="center"/>
    </xf>
    <xf numFmtId="0" fontId="6" fillId="0" borderId="48" xfId="0" applyFont="1" applyFill="1" applyBorder="1" applyAlignment="1" applyProtection="1">
      <alignment horizontal="center" vertical="center"/>
    </xf>
    <xf numFmtId="179" fontId="19" fillId="0" borderId="51" xfId="0" applyNumberFormat="1" applyFont="1" applyFill="1" applyBorder="1" applyAlignment="1" applyProtection="1">
      <alignment vertical="center" shrinkToFit="1"/>
    </xf>
    <xf numFmtId="179" fontId="19" fillId="0" borderId="15" xfId="0" applyNumberFormat="1" applyFont="1" applyFill="1" applyBorder="1" applyAlignment="1" applyProtection="1">
      <alignment vertical="center" shrinkToFit="1"/>
    </xf>
    <xf numFmtId="9" fontId="19" fillId="2" borderId="15" xfId="0" applyNumberFormat="1" applyFont="1" applyFill="1" applyBorder="1" applyAlignment="1" applyProtection="1">
      <alignment horizontal="right" vertical="center" shrinkToFit="1"/>
      <protection locked="0"/>
    </xf>
    <xf numFmtId="0" fontId="0" fillId="0" borderId="13" xfId="0" applyBorder="1" applyAlignment="1" applyProtection="1">
      <alignment horizontal="right" vertical="center" shrinkToFit="1"/>
      <protection locked="0"/>
    </xf>
    <xf numFmtId="0" fontId="0" fillId="0" borderId="52" xfId="0" applyBorder="1" applyAlignment="1" applyProtection="1">
      <alignment horizontal="right" vertical="center" shrinkToFit="1"/>
      <protection locked="0"/>
    </xf>
    <xf numFmtId="182" fontId="19" fillId="2" borderId="15" xfId="0" applyNumberFormat="1" applyFont="1" applyFill="1"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49" fontId="19" fillId="2" borderId="51" xfId="0" applyNumberFormat="1" applyFont="1" applyFill="1" applyBorder="1" applyAlignment="1" applyProtection="1">
      <alignment vertical="center" shrinkToFit="1"/>
      <protection locked="0"/>
    </xf>
    <xf numFmtId="49" fontId="17" fillId="2" borderId="51" xfId="0" applyNumberFormat="1" applyFont="1" applyFill="1" applyBorder="1" applyAlignment="1" applyProtection="1">
      <alignment vertical="center" shrinkToFit="1"/>
      <protection locked="0"/>
    </xf>
    <xf numFmtId="183" fontId="19" fillId="2" borderId="15" xfId="0" applyNumberFormat="1" applyFont="1" applyFill="1" applyBorder="1" applyAlignment="1" applyProtection="1">
      <alignment vertical="center" shrinkToFit="1"/>
      <protection locked="0"/>
    </xf>
    <xf numFmtId="183" fontId="19" fillId="2" borderId="13" xfId="0" applyNumberFormat="1" applyFont="1" applyFill="1" applyBorder="1" applyAlignment="1" applyProtection="1">
      <alignment vertical="center" shrinkToFit="1"/>
      <protection locked="0"/>
    </xf>
    <xf numFmtId="183" fontId="19" fillId="2" borderId="14" xfId="0" applyNumberFormat="1" applyFont="1" applyFill="1" applyBorder="1" applyAlignment="1" applyProtection="1">
      <alignment vertical="center" shrinkToFit="1"/>
      <protection locked="0"/>
    </xf>
    <xf numFmtId="49" fontId="19" fillId="2" borderId="51" xfId="0" applyNumberFormat="1" applyFont="1" applyFill="1" applyBorder="1" applyAlignment="1" applyProtection="1">
      <alignment horizontal="right" vertical="center" shrinkToFit="1"/>
      <protection locked="0"/>
    </xf>
    <xf numFmtId="0" fontId="6" fillId="0" borderId="30" xfId="0" applyFont="1" applyFill="1" applyBorder="1" applyAlignment="1" applyProtection="1">
      <alignment horizontal="center" vertical="center"/>
    </xf>
    <xf numFmtId="179" fontId="19" fillId="0" borderId="59" xfId="0" applyNumberFormat="1" applyFont="1" applyFill="1" applyBorder="1" applyAlignment="1" applyProtection="1">
      <alignment vertical="center" shrinkToFit="1"/>
    </xf>
    <xf numFmtId="179" fontId="19" fillId="0" borderId="60" xfId="0" applyNumberFormat="1" applyFont="1" applyFill="1" applyBorder="1" applyAlignment="1" applyProtection="1">
      <alignment vertical="center" shrinkToFit="1"/>
    </xf>
    <xf numFmtId="0" fontId="26" fillId="0" borderId="16" xfId="0" applyFont="1" applyFill="1" applyBorder="1" applyAlignment="1" applyProtection="1">
      <alignment horizontal="right" vertical="center" wrapText="1"/>
    </xf>
    <xf numFmtId="0" fontId="26" fillId="0" borderId="0" xfId="0" applyFont="1" applyFill="1" applyBorder="1" applyAlignment="1" applyProtection="1">
      <alignment horizontal="right" vertical="center" wrapText="1"/>
    </xf>
    <xf numFmtId="182" fontId="19" fillId="2" borderId="54" xfId="0" applyNumberFormat="1" applyFont="1" applyFill="1" applyBorder="1" applyAlignment="1" applyProtection="1">
      <alignment horizontal="center" vertical="center" shrinkToFit="1"/>
      <protection locked="0"/>
    </xf>
    <xf numFmtId="0" fontId="0" fillId="0" borderId="55" xfId="0" applyBorder="1" applyAlignment="1" applyProtection="1">
      <alignment horizontal="center" vertical="center" shrinkToFit="1"/>
      <protection locked="0"/>
    </xf>
    <xf numFmtId="0" fontId="0" fillId="0" borderId="56" xfId="0" applyBorder="1" applyAlignment="1" applyProtection="1">
      <alignment horizontal="center" vertical="center" shrinkToFit="1"/>
      <protection locked="0"/>
    </xf>
    <xf numFmtId="49" fontId="19" fillId="2" borderId="57" xfId="0" applyNumberFormat="1" applyFont="1" applyFill="1" applyBorder="1" applyAlignment="1" applyProtection="1">
      <alignment vertical="center" shrinkToFit="1"/>
      <protection locked="0"/>
    </xf>
    <xf numFmtId="49" fontId="17" fillId="2" borderId="57" xfId="0" applyNumberFormat="1" applyFont="1" applyFill="1" applyBorder="1" applyAlignment="1" applyProtection="1">
      <alignment vertical="center" shrinkToFit="1"/>
      <protection locked="0"/>
    </xf>
    <xf numFmtId="183" fontId="19" fillId="2" borderId="54" xfId="0" applyNumberFormat="1" applyFont="1" applyFill="1" applyBorder="1" applyAlignment="1" applyProtection="1">
      <alignment vertical="center" shrinkToFit="1"/>
      <protection locked="0"/>
    </xf>
    <xf numFmtId="183" fontId="19" fillId="2" borderId="55" xfId="0" applyNumberFormat="1" applyFont="1" applyFill="1" applyBorder="1" applyAlignment="1" applyProtection="1">
      <alignment vertical="center" shrinkToFit="1"/>
      <protection locked="0"/>
    </xf>
    <xf numFmtId="183" fontId="19" fillId="2" borderId="56" xfId="0" applyNumberFormat="1" applyFont="1" applyFill="1" applyBorder="1" applyAlignment="1" applyProtection="1">
      <alignment vertical="center" shrinkToFit="1"/>
      <protection locked="0"/>
    </xf>
    <xf numFmtId="13" fontId="19" fillId="2" borderId="57" xfId="0" applyNumberFormat="1" applyFont="1" applyFill="1" applyBorder="1" applyAlignment="1" applyProtection="1">
      <alignment horizontal="right" vertical="center" shrinkToFit="1"/>
      <protection locked="0"/>
    </xf>
    <xf numFmtId="41" fontId="19" fillId="2" borderId="57" xfId="0" applyNumberFormat="1" applyFont="1" applyFill="1" applyBorder="1" applyAlignment="1" applyProtection="1">
      <alignment horizontal="right" vertical="center" shrinkToFit="1"/>
      <protection locked="0"/>
    </xf>
    <xf numFmtId="179" fontId="19" fillId="0" borderId="57" xfId="0" applyNumberFormat="1" applyFont="1" applyFill="1" applyBorder="1" applyAlignment="1" applyProtection="1">
      <alignment vertical="center" shrinkToFit="1"/>
    </xf>
    <xf numFmtId="179" fontId="19" fillId="0" borderId="54" xfId="0" applyNumberFormat="1" applyFont="1" applyFill="1" applyBorder="1" applyAlignment="1" applyProtection="1">
      <alignment vertical="center" shrinkToFit="1"/>
    </xf>
    <xf numFmtId="9" fontId="19" fillId="2" borderId="54" xfId="0" applyNumberFormat="1" applyFont="1" applyFill="1" applyBorder="1" applyAlignment="1" applyProtection="1">
      <alignment horizontal="right" vertical="center" shrinkToFit="1"/>
      <protection locked="0"/>
    </xf>
    <xf numFmtId="0" fontId="0" fillId="0" borderId="55" xfId="0" applyBorder="1" applyAlignment="1" applyProtection="1">
      <alignment horizontal="right" vertical="center" shrinkToFit="1"/>
      <protection locked="0"/>
    </xf>
    <xf numFmtId="0" fontId="0" fillId="0" borderId="58" xfId="0" applyBorder="1" applyAlignment="1" applyProtection="1">
      <alignment horizontal="right" vertical="center" shrinkToFit="1"/>
      <protection locked="0"/>
    </xf>
    <xf numFmtId="179" fontId="19" fillId="0" borderId="61" xfId="0" applyNumberFormat="1" applyFont="1" applyFill="1" applyBorder="1" applyAlignment="1" applyProtection="1">
      <alignment vertical="center" shrinkToFit="1"/>
    </xf>
    <xf numFmtId="179" fontId="17" fillId="0" borderId="61" xfId="0" applyNumberFormat="1" applyFont="1" applyBorder="1" applyAlignment="1" applyProtection="1">
      <alignment vertical="center" shrinkToFit="1"/>
    </xf>
    <xf numFmtId="179" fontId="17" fillId="0" borderId="65" xfId="0" applyNumberFormat="1" applyFont="1" applyBorder="1" applyAlignment="1" applyProtection="1">
      <alignment vertical="center" shrinkToFit="1"/>
    </xf>
    <xf numFmtId="9" fontId="19" fillId="2" borderId="2" xfId="0" applyNumberFormat="1" applyFont="1" applyFill="1" applyBorder="1" applyAlignment="1" applyProtection="1">
      <alignment horizontal="right" vertical="center" shrinkToFit="1"/>
      <protection locked="0"/>
    </xf>
    <xf numFmtId="0" fontId="0" fillId="0" borderId="2" xfId="0" applyBorder="1" applyAlignment="1" applyProtection="1">
      <alignment horizontal="right" vertical="center" shrinkToFit="1"/>
      <protection locked="0"/>
    </xf>
    <xf numFmtId="179" fontId="19" fillId="0" borderId="2" xfId="0" applyNumberFormat="1" applyFont="1" applyFill="1" applyBorder="1" applyAlignment="1" applyProtection="1">
      <alignment vertical="center" shrinkToFit="1"/>
    </xf>
    <xf numFmtId="41" fontId="7" fillId="0" borderId="48" xfId="0" applyNumberFormat="1" applyFont="1" applyFill="1" applyBorder="1" applyAlignment="1" applyProtection="1">
      <alignment horizontal="right" vertical="center"/>
    </xf>
    <xf numFmtId="0" fontId="6" fillId="0" borderId="2" xfId="0" applyFont="1" applyFill="1" applyBorder="1" applyAlignment="1" applyProtection="1">
      <alignment horizontal="right" vertical="center"/>
    </xf>
    <xf numFmtId="179" fontId="19" fillId="0" borderId="49" xfId="0" applyNumberFormat="1" applyFont="1" applyFill="1" applyBorder="1" applyAlignment="1" applyProtection="1">
      <alignment vertical="center" shrinkToFit="1"/>
    </xf>
    <xf numFmtId="0" fontId="7" fillId="0" borderId="48" xfId="0" applyFont="1" applyFill="1" applyBorder="1" applyAlignment="1" applyProtection="1">
      <alignment horizontal="left" vertical="center" indent="2"/>
    </xf>
    <xf numFmtId="0" fontId="6" fillId="0" borderId="2" xfId="0" applyFont="1" applyFill="1" applyBorder="1" applyAlignment="1" applyProtection="1">
      <alignment horizontal="left" vertical="center" indent="2"/>
    </xf>
    <xf numFmtId="179" fontId="17" fillId="0" borderId="2" xfId="0" applyNumberFormat="1" applyFont="1" applyBorder="1" applyAlignment="1" applyProtection="1">
      <alignment vertical="center" shrinkToFit="1"/>
    </xf>
    <xf numFmtId="179" fontId="17" fillId="0" borderId="50" xfId="0" applyNumberFormat="1" applyFont="1" applyBorder="1" applyAlignment="1" applyProtection="1">
      <alignment vertical="center" shrinkToFit="1"/>
    </xf>
    <xf numFmtId="9" fontId="19" fillId="2" borderId="61" xfId="0" applyNumberFormat="1" applyFont="1" applyFill="1" applyBorder="1" applyAlignment="1" applyProtection="1">
      <alignment horizontal="right" vertical="center" shrinkToFit="1"/>
      <protection locked="0"/>
    </xf>
    <xf numFmtId="0" fontId="0" fillId="0" borderId="61" xfId="0" applyBorder="1" applyAlignment="1" applyProtection="1">
      <alignment horizontal="right" vertical="center" shrinkToFit="1"/>
      <protection locked="0"/>
    </xf>
    <xf numFmtId="179" fontId="19" fillId="0" borderId="0" xfId="0" applyNumberFormat="1" applyFont="1" applyFill="1" applyBorder="1" applyAlignment="1" applyProtection="1">
      <alignment vertical="center" shrinkToFit="1"/>
    </xf>
    <xf numFmtId="179" fontId="19" fillId="0" borderId="62" xfId="0" applyNumberFormat="1" applyFont="1" applyFill="1" applyBorder="1" applyAlignment="1" applyProtection="1">
      <alignment vertical="center" shrinkToFit="1"/>
    </xf>
    <xf numFmtId="41" fontId="7" fillId="0" borderId="63" xfId="0" applyNumberFormat="1" applyFont="1" applyFill="1" applyBorder="1" applyAlignment="1" applyProtection="1">
      <alignment horizontal="right" vertical="center"/>
    </xf>
    <xf numFmtId="0" fontId="6" fillId="0" borderId="0" xfId="0" applyFont="1" applyFill="1" applyBorder="1" applyAlignment="1" applyProtection="1">
      <alignment horizontal="right" vertical="center"/>
    </xf>
    <xf numFmtId="179" fontId="19" fillId="0" borderId="64" xfId="0" applyNumberFormat="1" applyFont="1" applyFill="1" applyBorder="1" applyAlignment="1" applyProtection="1">
      <alignment vertical="center" shrinkToFit="1"/>
    </xf>
    <xf numFmtId="0" fontId="7" fillId="0" borderId="63" xfId="0" applyFont="1" applyFill="1" applyBorder="1" applyAlignment="1" applyProtection="1">
      <alignment horizontal="left" vertical="center" indent="2"/>
    </xf>
    <xf numFmtId="0" fontId="6" fillId="0" borderId="0" xfId="0" applyFont="1" applyFill="1" applyBorder="1" applyAlignment="1" applyProtection="1">
      <alignment horizontal="left" vertical="center" indent="2"/>
    </xf>
    <xf numFmtId="0" fontId="7" fillId="0" borderId="7" xfId="0" applyFont="1" applyFill="1" applyBorder="1" applyAlignment="1" applyProtection="1">
      <alignment horizontal="left" vertical="top"/>
    </xf>
    <xf numFmtId="0" fontId="7" fillId="0" borderId="8" xfId="0" applyFont="1" applyFill="1" applyBorder="1" applyAlignment="1" applyProtection="1">
      <alignment horizontal="left" vertical="top"/>
    </xf>
    <xf numFmtId="0" fontId="7" fillId="0" borderId="9" xfId="0" applyFont="1" applyFill="1" applyBorder="1" applyAlignment="1" applyProtection="1">
      <alignment horizontal="left" vertical="top"/>
    </xf>
    <xf numFmtId="184" fontId="19" fillId="2" borderId="10" xfId="0" applyNumberFormat="1" applyFont="1" applyFill="1" applyBorder="1" applyAlignment="1" applyProtection="1">
      <alignment horizontal="center" vertical="top" shrinkToFit="1"/>
      <protection locked="0"/>
    </xf>
    <xf numFmtId="0" fontId="31" fillId="0" borderId="8" xfId="0" applyFont="1" applyBorder="1" applyAlignment="1" applyProtection="1">
      <alignment vertical="top" shrinkToFit="1"/>
      <protection locked="0"/>
    </xf>
    <xf numFmtId="0" fontId="31" fillId="0" borderId="11" xfId="0" applyFont="1" applyBorder="1" applyAlignment="1" applyProtection="1">
      <alignment vertical="top" shrinkToFit="1"/>
      <protection locked="0"/>
    </xf>
    <xf numFmtId="0" fontId="35" fillId="4" borderId="0" xfId="0" applyFont="1" applyFill="1" applyBorder="1" applyAlignment="1" applyProtection="1">
      <alignment horizontal="center" vertical="center"/>
    </xf>
    <xf numFmtId="0" fontId="37" fillId="0" borderId="0" xfId="0" applyFont="1" applyAlignment="1" applyProtection="1">
      <alignment horizontal="center" vertical="center"/>
    </xf>
    <xf numFmtId="0" fontId="7" fillId="0" borderId="0" xfId="0" applyFont="1" applyFill="1" applyBorder="1" applyAlignment="1" applyProtection="1">
      <alignment vertical="top"/>
    </xf>
    <xf numFmtId="0" fontId="6" fillId="0" borderId="0" xfId="0" applyFont="1" applyFill="1" applyBorder="1" applyAlignment="1" applyProtection="1">
      <alignment vertical="top"/>
    </xf>
    <xf numFmtId="179" fontId="19" fillId="0" borderId="67" xfId="0" applyNumberFormat="1" applyFont="1" applyFill="1" applyBorder="1" applyAlignment="1" applyProtection="1">
      <alignment vertical="center" shrinkToFit="1"/>
    </xf>
    <xf numFmtId="41" fontId="7" fillId="0" borderId="68" xfId="0" applyNumberFormat="1" applyFont="1" applyFill="1" applyBorder="1" applyAlignment="1" applyProtection="1">
      <alignment horizontal="left" vertical="center"/>
    </xf>
    <xf numFmtId="0" fontId="6" fillId="0" borderId="67" xfId="0" applyFont="1" applyFill="1" applyBorder="1" applyAlignment="1" applyProtection="1">
      <alignment horizontal="left" vertical="center"/>
    </xf>
    <xf numFmtId="179" fontId="19" fillId="0" borderId="69" xfId="0" applyNumberFormat="1" applyFont="1" applyFill="1" applyBorder="1" applyAlignment="1" applyProtection="1">
      <alignment vertical="center" shrinkToFit="1"/>
    </xf>
    <xf numFmtId="0" fontId="7" fillId="0" borderId="67" xfId="0" applyFont="1" applyFill="1" applyBorder="1" applyAlignment="1" applyProtection="1">
      <alignment vertical="center" shrinkToFit="1"/>
    </xf>
    <xf numFmtId="0" fontId="6" fillId="0" borderId="67" xfId="0" applyFont="1" applyFill="1" applyBorder="1" applyAlignment="1" applyProtection="1">
      <alignment vertical="center" shrinkToFit="1"/>
    </xf>
    <xf numFmtId="179" fontId="19" fillId="0" borderId="70" xfId="0" applyNumberFormat="1" applyFont="1" applyFill="1" applyBorder="1" applyAlignment="1" applyProtection="1">
      <alignment vertical="center" shrinkToFit="1"/>
    </xf>
    <xf numFmtId="0" fontId="40" fillId="0" borderId="8" xfId="0" applyFont="1" applyFill="1" applyBorder="1" applyAlignment="1" applyProtection="1">
      <alignment horizontal="center" vertical="center"/>
    </xf>
    <xf numFmtId="0" fontId="0" fillId="0" borderId="8" xfId="0" applyFill="1" applyBorder="1" applyAlignment="1" applyProtection="1">
      <alignment horizontal="center" vertical="center"/>
    </xf>
    <xf numFmtId="0" fontId="0" fillId="0" borderId="11" xfId="0" applyFill="1" applyBorder="1" applyAlignment="1" applyProtection="1">
      <alignment horizontal="center" vertical="center"/>
    </xf>
    <xf numFmtId="0" fontId="57" fillId="0" borderId="168" xfId="0"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0" fontId="57" fillId="0" borderId="90" xfId="0" applyFont="1" applyFill="1" applyBorder="1" applyAlignment="1" applyProtection="1">
      <alignment horizontal="center" vertical="center"/>
    </xf>
    <xf numFmtId="0" fontId="57" fillId="0" borderId="124" xfId="0" applyFont="1" applyFill="1" applyBorder="1" applyAlignment="1" applyProtection="1">
      <alignment horizontal="left" shrinkToFit="1"/>
    </xf>
    <xf numFmtId="0" fontId="57" fillId="0" borderId="125" xfId="0" applyFont="1" applyFill="1" applyBorder="1" applyAlignment="1" applyProtection="1">
      <alignment horizontal="left" shrinkToFit="1"/>
    </xf>
    <xf numFmtId="0" fontId="57" fillId="0" borderId="126" xfId="0" applyFont="1" applyFill="1" applyBorder="1" applyAlignment="1" applyProtection="1">
      <alignment horizontal="left" shrinkToFit="1"/>
    </xf>
    <xf numFmtId="0" fontId="57" fillId="0" borderId="97" xfId="0" applyFont="1" applyFill="1" applyBorder="1" applyAlignment="1" applyProtection="1">
      <alignment horizontal="center" vertical="center"/>
    </xf>
    <xf numFmtId="0" fontId="57" fillId="0" borderId="98" xfId="0" applyFont="1" applyFill="1" applyBorder="1" applyAlignment="1" applyProtection="1">
      <alignment horizontal="center" vertical="center"/>
    </xf>
    <xf numFmtId="0" fontId="57" fillId="0" borderId="181" xfId="0" applyFont="1" applyFill="1" applyBorder="1" applyAlignment="1" applyProtection="1">
      <alignment horizontal="center" vertical="center"/>
    </xf>
    <xf numFmtId="0" fontId="80" fillId="0" borderId="196" xfId="0" applyFont="1" applyFill="1" applyBorder="1" applyAlignment="1" applyProtection="1">
      <alignment horizontal="center" vertical="center"/>
    </xf>
    <xf numFmtId="0" fontId="80" fillId="0" borderId="197" xfId="0" applyFont="1" applyFill="1" applyBorder="1" applyAlignment="1" applyProtection="1">
      <alignment horizontal="center" vertical="center"/>
    </xf>
    <xf numFmtId="41" fontId="51" fillId="0" borderId="101" xfId="0" applyNumberFormat="1" applyFont="1" applyFill="1" applyBorder="1" applyAlignment="1" applyProtection="1">
      <alignment horizontal="center" vertical="center"/>
    </xf>
    <xf numFmtId="41" fontId="51" fillId="0" borderId="102" xfId="0" applyNumberFormat="1" applyFont="1" applyFill="1" applyBorder="1" applyAlignment="1" applyProtection="1">
      <alignment horizontal="center" vertical="center"/>
    </xf>
    <xf numFmtId="41" fontId="51" fillId="0" borderId="127" xfId="0" applyNumberFormat="1" applyFont="1" applyFill="1" applyBorder="1" applyAlignment="1" applyProtection="1">
      <alignment horizontal="center" vertical="center"/>
    </xf>
    <xf numFmtId="41" fontId="51" fillId="0" borderId="105" xfId="0" applyNumberFormat="1" applyFont="1" applyFill="1" applyBorder="1" applyAlignment="1" applyProtection="1">
      <alignment horizontal="center" vertical="center"/>
    </xf>
    <xf numFmtId="41" fontId="51" fillId="0" borderId="106" xfId="0" applyNumberFormat="1" applyFont="1" applyFill="1" applyBorder="1" applyAlignment="1" applyProtection="1">
      <alignment horizontal="center" vertical="center"/>
    </xf>
    <xf numFmtId="41" fontId="51" fillId="0" borderId="119" xfId="0" applyNumberFormat="1" applyFont="1" applyFill="1" applyBorder="1" applyAlignment="1" applyProtection="1">
      <alignment horizontal="center" vertical="center"/>
    </xf>
    <xf numFmtId="179" fontId="21" fillId="0" borderId="103" xfId="1" applyNumberFormat="1" applyFont="1" applyFill="1" applyBorder="1" applyAlignment="1" applyProtection="1">
      <alignment horizontal="center" vertical="center"/>
    </xf>
    <xf numFmtId="179" fontId="21" fillId="0" borderId="102" xfId="1" applyNumberFormat="1" applyFont="1" applyFill="1" applyBorder="1" applyAlignment="1" applyProtection="1">
      <alignment horizontal="center" vertical="center"/>
    </xf>
    <xf numFmtId="179" fontId="21" fillId="0" borderId="104" xfId="1" applyNumberFormat="1" applyFont="1" applyFill="1" applyBorder="1" applyAlignment="1" applyProtection="1">
      <alignment horizontal="center" vertical="center"/>
    </xf>
    <xf numFmtId="179" fontId="21" fillId="0" borderId="107" xfId="1" applyNumberFormat="1" applyFont="1" applyFill="1" applyBorder="1" applyAlignment="1" applyProtection="1">
      <alignment horizontal="center" vertical="center"/>
    </xf>
    <xf numFmtId="179" fontId="21" fillId="0" borderId="106" xfId="1" applyNumberFormat="1" applyFont="1" applyFill="1" applyBorder="1" applyAlignment="1" applyProtection="1">
      <alignment horizontal="center" vertical="center"/>
    </xf>
    <xf numFmtId="179" fontId="21" fillId="0" borderId="108" xfId="1" applyNumberFormat="1" applyFont="1" applyFill="1" applyBorder="1" applyAlignment="1" applyProtection="1">
      <alignment horizontal="center" vertical="center"/>
    </xf>
    <xf numFmtId="0" fontId="19" fillId="0" borderId="91" xfId="0" applyFont="1" applyFill="1" applyBorder="1" applyAlignment="1" applyProtection="1">
      <alignment horizontal="distributed" vertical="center" indent="1"/>
    </xf>
    <xf numFmtId="0" fontId="19" fillId="0" borderId="0" xfId="0" applyFont="1" applyFill="1" applyBorder="1" applyAlignment="1" applyProtection="1">
      <alignment horizontal="distributed" vertical="center" indent="1"/>
    </xf>
    <xf numFmtId="0" fontId="17" fillId="0" borderId="195" xfId="0" applyFont="1" applyFill="1" applyBorder="1" applyAlignment="1" applyProtection="1">
      <alignment horizontal="distributed" vertical="center" indent="1"/>
    </xf>
    <xf numFmtId="0" fontId="19" fillId="0" borderId="95" xfId="0" applyFont="1" applyFill="1" applyBorder="1" applyAlignment="1" applyProtection="1">
      <alignment horizontal="left" vertical="center" wrapText="1"/>
    </xf>
    <xf numFmtId="0" fontId="19" fillId="0" borderId="94" xfId="0" applyFont="1" applyFill="1" applyBorder="1" applyAlignment="1" applyProtection="1">
      <alignment horizontal="left" vertical="center" wrapText="1"/>
    </xf>
    <xf numFmtId="0" fontId="19" fillId="0" borderId="96" xfId="0" applyFont="1" applyFill="1" applyBorder="1" applyAlignment="1" applyProtection="1">
      <alignment horizontal="left" vertical="center" wrapText="1"/>
    </xf>
    <xf numFmtId="0" fontId="19" fillId="0" borderId="99" xfId="0" applyFont="1" applyFill="1" applyBorder="1" applyAlignment="1" applyProtection="1">
      <alignment horizontal="left" vertical="center" wrapText="1"/>
    </xf>
    <xf numFmtId="0" fontId="19" fillId="0" borderId="98" xfId="0" applyFont="1" applyFill="1" applyBorder="1" applyAlignment="1" applyProtection="1">
      <alignment horizontal="left" vertical="center" wrapText="1"/>
    </xf>
    <xf numFmtId="0" fontId="19" fillId="0" borderId="100" xfId="0" applyFont="1" applyFill="1" applyBorder="1" applyAlignment="1" applyProtection="1">
      <alignment horizontal="left" vertical="center" wrapText="1"/>
    </xf>
    <xf numFmtId="0" fontId="16" fillId="0" borderId="97" xfId="0" applyFont="1" applyFill="1" applyBorder="1" applyAlignment="1" applyProtection="1">
      <alignment horizontal="center" vertical="center"/>
    </xf>
    <xf numFmtId="0" fontId="16" fillId="0" borderId="98" xfId="0" applyFont="1" applyFill="1" applyBorder="1" applyAlignment="1" applyProtection="1">
      <alignment horizontal="center" vertical="center"/>
    </xf>
    <xf numFmtId="0" fontId="19" fillId="0" borderId="0" xfId="0" applyNumberFormat="1"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9" fillId="0" borderId="83" xfId="0" applyFont="1" applyFill="1" applyBorder="1" applyAlignment="1" applyProtection="1">
      <alignment horizontal="left" vertical="center" shrinkToFit="1"/>
    </xf>
    <xf numFmtId="0" fontId="17" fillId="0" borderId="84" xfId="0" applyFont="1" applyFill="1" applyBorder="1" applyAlignment="1" applyProtection="1">
      <alignment vertical="center" shrinkToFit="1"/>
    </xf>
    <xf numFmtId="186" fontId="22" fillId="0" borderId="85" xfId="0" applyNumberFormat="1" applyFont="1" applyFill="1" applyBorder="1" applyAlignment="1" applyProtection="1">
      <alignment vertical="center" shrinkToFit="1"/>
    </xf>
    <xf numFmtId="0" fontId="0" fillId="0" borderId="84" xfId="0" applyBorder="1" applyAlignment="1" applyProtection="1">
      <alignment vertical="center" shrinkToFit="1"/>
    </xf>
    <xf numFmtId="0" fontId="0" fillId="0" borderId="86" xfId="0" applyBorder="1" applyAlignment="1" applyProtection="1">
      <alignment vertical="center" shrinkToFit="1"/>
    </xf>
    <xf numFmtId="0" fontId="19" fillId="0" borderId="109" xfId="0" applyFont="1" applyFill="1" applyBorder="1" applyAlignment="1" applyProtection="1">
      <alignment horizontal="center" vertical="center"/>
    </xf>
    <xf numFmtId="0" fontId="17" fillId="0" borderId="80" xfId="0" applyFont="1" applyFill="1" applyBorder="1" applyAlignment="1" applyProtection="1">
      <alignment horizontal="center" vertical="center"/>
    </xf>
    <xf numFmtId="0" fontId="17" fillId="0" borderId="110" xfId="0" applyFont="1" applyFill="1" applyBorder="1" applyAlignment="1" applyProtection="1">
      <alignment horizontal="center" vertical="center"/>
    </xf>
    <xf numFmtId="0" fontId="19" fillId="0" borderId="80" xfId="0" applyFont="1" applyFill="1" applyBorder="1" applyAlignment="1" applyProtection="1">
      <alignment horizontal="distributed" vertical="center" indent="1"/>
    </xf>
    <xf numFmtId="0" fontId="17" fillId="0" borderId="80" xfId="0" applyFont="1" applyFill="1" applyBorder="1" applyAlignment="1" applyProtection="1">
      <alignment horizontal="distributed" vertical="center" indent="1"/>
    </xf>
    <xf numFmtId="49" fontId="19" fillId="0" borderId="109" xfId="0" applyNumberFormat="1" applyFont="1" applyFill="1" applyBorder="1" applyAlignment="1" applyProtection="1">
      <alignment horizontal="center" vertical="center"/>
    </xf>
    <xf numFmtId="49" fontId="17" fillId="0" borderId="80" xfId="0" applyNumberFormat="1" applyFont="1" applyFill="1" applyBorder="1" applyAlignment="1" applyProtection="1">
      <alignment horizontal="center" vertical="center"/>
    </xf>
    <xf numFmtId="49" fontId="17" fillId="0" borderId="110" xfId="0" applyNumberFormat="1" applyFont="1" applyFill="1" applyBorder="1" applyAlignment="1" applyProtection="1">
      <alignment horizontal="center" vertical="center"/>
    </xf>
    <xf numFmtId="0" fontId="43" fillId="0" borderId="0" xfId="0" applyFont="1" applyFill="1" applyAlignment="1" applyProtection="1">
      <alignment horizontal="distributed" vertical="center"/>
    </xf>
    <xf numFmtId="0" fontId="44" fillId="0" borderId="0" xfId="0" applyFont="1" applyFill="1" applyAlignment="1" applyProtection="1">
      <alignment horizontal="distributed" vertical="center"/>
    </xf>
    <xf numFmtId="0" fontId="50" fillId="0" borderId="0" xfId="0" applyFont="1" applyFill="1" applyAlignment="1" applyProtection="1">
      <alignment horizontal="center" vertical="center"/>
    </xf>
    <xf numFmtId="0" fontId="51" fillId="0" borderId="79" xfId="0" applyFont="1" applyFill="1" applyBorder="1" applyAlignment="1" applyProtection="1">
      <alignment horizontal="right" vertical="center" shrinkToFit="1"/>
    </xf>
    <xf numFmtId="0" fontId="51" fillId="0" borderId="80" xfId="0" applyFont="1" applyFill="1" applyBorder="1" applyAlignment="1" applyProtection="1">
      <alignment horizontal="right" vertical="center" shrinkToFit="1"/>
    </xf>
    <xf numFmtId="0" fontId="19" fillId="0" borderId="83" xfId="0" applyFont="1" applyFill="1" applyBorder="1" applyAlignment="1" applyProtection="1">
      <alignment horizontal="center" vertical="center"/>
    </xf>
    <xf numFmtId="0" fontId="19" fillId="0" borderId="84" xfId="0" applyFont="1" applyFill="1" applyBorder="1" applyAlignment="1" applyProtection="1">
      <alignment horizontal="center" vertical="center"/>
    </xf>
    <xf numFmtId="0" fontId="19" fillId="0" borderId="179" xfId="0" applyFont="1" applyFill="1" applyBorder="1" applyAlignment="1" applyProtection="1">
      <alignment horizontal="center" vertical="center"/>
    </xf>
    <xf numFmtId="0" fontId="19" fillId="0" borderId="176" xfId="0" applyFont="1" applyFill="1" applyBorder="1" applyAlignment="1" applyProtection="1">
      <alignment horizontal="center" vertical="center"/>
    </xf>
    <xf numFmtId="0" fontId="17" fillId="0" borderId="177" xfId="0" applyFont="1" applyFill="1" applyBorder="1" applyAlignment="1" applyProtection="1">
      <alignment horizontal="center" vertical="center"/>
    </xf>
    <xf numFmtId="185" fontId="19" fillId="0" borderId="177" xfId="0" applyNumberFormat="1" applyFont="1" applyFill="1" applyBorder="1" applyAlignment="1" applyProtection="1">
      <alignment horizontal="center" vertical="center"/>
    </xf>
    <xf numFmtId="185" fontId="17" fillId="0" borderId="177" xfId="0" applyNumberFormat="1" applyFont="1" applyFill="1" applyBorder="1" applyAlignment="1" applyProtection="1">
      <alignment horizontal="center" vertical="center"/>
    </xf>
    <xf numFmtId="177" fontId="19" fillId="0" borderId="177" xfId="0" applyNumberFormat="1" applyFont="1" applyFill="1" applyBorder="1" applyAlignment="1" applyProtection="1">
      <alignment horizontal="center" vertical="center"/>
    </xf>
    <xf numFmtId="177" fontId="17" fillId="0" borderId="177" xfId="0" applyNumberFormat="1" applyFont="1" applyFill="1" applyBorder="1" applyAlignment="1" applyProtection="1">
      <alignment horizontal="center" vertical="center"/>
    </xf>
    <xf numFmtId="0" fontId="19" fillId="0" borderId="93" xfId="0" applyFont="1" applyFill="1" applyBorder="1" applyAlignment="1" applyProtection="1">
      <alignment horizontal="center" vertical="center"/>
    </xf>
    <xf numFmtId="0" fontId="19" fillId="0" borderId="94" xfId="0" applyFont="1" applyFill="1" applyBorder="1" applyAlignment="1" applyProtection="1">
      <alignment horizontal="center" vertical="center"/>
    </xf>
    <xf numFmtId="0" fontId="19" fillId="0" borderId="180" xfId="0" applyFont="1" applyFill="1" applyBorder="1" applyAlignment="1" applyProtection="1">
      <alignment horizontal="center" vertical="center"/>
    </xf>
    <xf numFmtId="0" fontId="19" fillId="0" borderId="97" xfId="0" applyFont="1" applyFill="1" applyBorder="1" applyAlignment="1" applyProtection="1">
      <alignment horizontal="center" vertical="center"/>
    </xf>
    <xf numFmtId="0" fontId="19" fillId="0" borderId="98" xfId="0" applyFont="1" applyFill="1" applyBorder="1" applyAlignment="1" applyProtection="1">
      <alignment horizontal="center" vertical="center"/>
    </xf>
    <xf numFmtId="0" fontId="19" fillId="0" borderId="121" xfId="0" applyFont="1" applyFill="1" applyBorder="1" applyAlignment="1" applyProtection="1">
      <alignment horizontal="center" vertical="center"/>
    </xf>
    <xf numFmtId="0" fontId="19" fillId="0" borderId="0" xfId="0" applyNumberFormat="1" applyFont="1" applyFill="1" applyBorder="1" applyAlignment="1" applyProtection="1">
      <alignment vertical="center" shrinkToFit="1"/>
    </xf>
    <xf numFmtId="0" fontId="17" fillId="0" borderId="0" xfId="0" applyNumberFormat="1" applyFont="1" applyFill="1" applyBorder="1" applyAlignment="1" applyProtection="1">
      <alignment vertical="center" shrinkToFit="1"/>
    </xf>
    <xf numFmtId="0" fontId="17" fillId="0" borderId="92" xfId="0" applyFont="1" applyFill="1" applyBorder="1" applyAlignment="1" applyProtection="1">
      <alignment vertical="center" shrinkToFit="1"/>
    </xf>
    <xf numFmtId="0" fontId="19" fillId="0" borderId="92" xfId="0" applyNumberFormat="1" applyFont="1" applyFill="1" applyBorder="1" applyAlignment="1" applyProtection="1">
      <alignment vertical="center" shrinkToFit="1"/>
    </xf>
    <xf numFmtId="0" fontId="17" fillId="0" borderId="94" xfId="0" applyFont="1" applyFill="1" applyBorder="1" applyAlignment="1" applyProtection="1">
      <alignment horizontal="center" vertical="center"/>
    </xf>
    <xf numFmtId="0" fontId="31" fillId="0" borderId="94" xfId="0" applyFont="1" applyBorder="1" applyAlignment="1" applyProtection="1">
      <alignment horizontal="center" vertical="center"/>
    </xf>
    <xf numFmtId="0" fontId="0" fillId="0" borderId="94" xfId="0" applyBorder="1" applyAlignment="1" applyProtection="1">
      <alignment horizontal="center" vertical="center"/>
    </xf>
    <xf numFmtId="0" fontId="19" fillId="0" borderId="80" xfId="0" applyFont="1" applyFill="1" applyBorder="1" applyAlignment="1" applyProtection="1">
      <alignment horizontal="center" vertical="center"/>
    </xf>
    <xf numFmtId="0" fontId="17" fillId="0" borderId="111" xfId="0" applyFont="1" applyFill="1" applyBorder="1" applyAlignment="1" applyProtection="1">
      <alignment vertical="center"/>
    </xf>
    <xf numFmtId="0" fontId="46" fillId="0" borderId="83" xfId="0" applyFont="1" applyFill="1" applyBorder="1" applyAlignment="1" applyProtection="1">
      <alignment horizontal="center" vertical="center" shrinkToFit="1"/>
    </xf>
    <xf numFmtId="0" fontId="42" fillId="0" borderId="84" xfId="0" applyFont="1" applyFill="1" applyBorder="1" applyAlignment="1" applyProtection="1">
      <alignment horizontal="center" vertical="center" shrinkToFit="1"/>
    </xf>
    <xf numFmtId="179" fontId="22" fillId="0" borderId="85" xfId="0" applyNumberFormat="1" applyFont="1" applyFill="1" applyBorder="1" applyAlignment="1" applyProtection="1">
      <alignment vertical="center" shrinkToFit="1"/>
    </xf>
    <xf numFmtId="0" fontId="46" fillId="0" borderId="83" xfId="0" applyFont="1" applyFill="1" applyBorder="1" applyAlignment="1" applyProtection="1">
      <alignment horizontal="center" vertical="center"/>
    </xf>
    <xf numFmtId="0" fontId="42" fillId="0" borderId="84" xfId="0" applyFont="1" applyFill="1" applyBorder="1" applyAlignment="1" applyProtection="1">
      <alignment horizontal="center" vertical="center"/>
    </xf>
    <xf numFmtId="0" fontId="17" fillId="0" borderId="84" xfId="0" applyFont="1" applyFill="1" applyBorder="1" applyAlignment="1" applyProtection="1">
      <alignment horizontal="center" vertical="center"/>
    </xf>
    <xf numFmtId="179" fontId="17" fillId="0" borderId="84" xfId="0" applyNumberFormat="1" applyFont="1" applyFill="1" applyBorder="1" applyAlignment="1" applyProtection="1">
      <alignment vertical="center" shrinkToFit="1"/>
    </xf>
    <xf numFmtId="179" fontId="17" fillId="0" borderId="86" xfId="0" applyNumberFormat="1" applyFont="1" applyFill="1" applyBorder="1" applyAlignment="1" applyProtection="1">
      <alignment vertical="center" shrinkToFit="1"/>
    </xf>
    <xf numFmtId="9" fontId="19" fillId="0" borderId="88" xfId="0" applyNumberFormat="1" applyFont="1" applyFill="1" applyBorder="1" applyAlignment="1" applyProtection="1">
      <alignment horizontal="right" vertical="center" shrinkToFit="1"/>
    </xf>
    <xf numFmtId="0" fontId="17" fillId="0" borderId="88" xfId="0" applyFont="1" applyFill="1" applyBorder="1" applyAlignment="1" applyProtection="1">
      <alignment horizontal="right" vertical="center" shrinkToFit="1"/>
    </xf>
    <xf numFmtId="0" fontId="17" fillId="0" borderId="112" xfId="0" applyFont="1" applyFill="1" applyBorder="1" applyAlignment="1" applyProtection="1">
      <alignment horizontal="right" vertical="center" shrinkToFit="1"/>
    </xf>
    <xf numFmtId="182" fontId="19" fillId="0" borderId="89" xfId="0" applyNumberFormat="1" applyFont="1" applyFill="1" applyBorder="1" applyAlignment="1" applyProtection="1">
      <alignment horizontal="center" vertical="center" shrinkToFit="1"/>
    </xf>
    <xf numFmtId="182" fontId="17" fillId="0" borderId="88" xfId="0" applyNumberFormat="1" applyFont="1" applyFill="1" applyBorder="1" applyAlignment="1" applyProtection="1">
      <alignment horizontal="center" vertical="center" shrinkToFit="1"/>
    </xf>
    <xf numFmtId="182" fontId="17" fillId="0" borderId="90" xfId="0" applyNumberFormat="1" applyFont="1" applyFill="1" applyBorder="1" applyAlignment="1" applyProtection="1">
      <alignment horizontal="center" vertical="center" shrinkToFit="1"/>
    </xf>
    <xf numFmtId="0" fontId="19" fillId="0" borderId="88" xfId="0" applyNumberFormat="1" applyFont="1" applyFill="1" applyBorder="1" applyAlignment="1" applyProtection="1">
      <alignment vertical="center" shrinkToFit="1"/>
    </xf>
    <xf numFmtId="0" fontId="17" fillId="0" borderId="88" xfId="0" applyFont="1" applyFill="1" applyBorder="1" applyAlignment="1" applyProtection="1">
      <alignment vertical="center" shrinkToFit="1"/>
    </xf>
    <xf numFmtId="43" fontId="19" fillId="0" borderId="89" xfId="0" applyNumberFormat="1" applyFont="1" applyFill="1" applyBorder="1" applyAlignment="1" applyProtection="1">
      <alignment vertical="center" shrinkToFit="1"/>
    </xf>
    <xf numFmtId="43" fontId="17" fillId="0" borderId="88" xfId="0" applyNumberFormat="1" applyFont="1" applyFill="1" applyBorder="1" applyAlignment="1" applyProtection="1">
      <alignment vertical="center" shrinkToFit="1"/>
    </xf>
    <xf numFmtId="43" fontId="17" fillId="0" borderId="90" xfId="0" applyNumberFormat="1" applyFont="1" applyFill="1" applyBorder="1" applyAlignment="1" applyProtection="1">
      <alignment vertical="center" shrinkToFit="1"/>
    </xf>
    <xf numFmtId="41" fontId="19" fillId="0" borderId="89" xfId="0" applyNumberFormat="1" applyFont="1" applyFill="1" applyBorder="1" applyAlignment="1" applyProtection="1">
      <alignment horizontal="right" vertical="center" shrinkToFit="1"/>
    </xf>
    <xf numFmtId="0" fontId="17" fillId="0" borderId="90" xfId="0" applyFont="1" applyFill="1" applyBorder="1" applyAlignment="1" applyProtection="1">
      <alignment horizontal="right" vertical="center" shrinkToFit="1"/>
    </xf>
    <xf numFmtId="179" fontId="19" fillId="0" borderId="89" xfId="0" applyNumberFormat="1" applyFont="1" applyFill="1" applyBorder="1" applyAlignment="1" applyProtection="1">
      <alignment vertical="center" shrinkToFit="1"/>
    </xf>
    <xf numFmtId="179" fontId="17" fillId="0" borderId="88" xfId="0" applyNumberFormat="1" applyFont="1" applyFill="1" applyBorder="1" applyAlignment="1" applyProtection="1">
      <alignment vertical="center" shrinkToFit="1"/>
    </xf>
    <xf numFmtId="179" fontId="17" fillId="0" borderId="90" xfId="0" applyNumberFormat="1" applyFont="1" applyFill="1" applyBorder="1" applyAlignment="1" applyProtection="1">
      <alignment vertical="center" shrinkToFit="1"/>
    </xf>
    <xf numFmtId="0" fontId="0" fillId="0" borderId="88" xfId="0" applyBorder="1" applyAlignment="1" applyProtection="1">
      <alignment vertical="center" shrinkToFit="1"/>
    </xf>
    <xf numFmtId="0" fontId="0" fillId="0" borderId="90" xfId="0" applyBorder="1" applyAlignment="1" applyProtection="1">
      <alignment vertical="center" shrinkToFit="1"/>
    </xf>
    <xf numFmtId="183" fontId="19" fillId="0" borderId="89" xfId="0" applyNumberFormat="1" applyFont="1" applyFill="1" applyBorder="1" applyAlignment="1" applyProtection="1">
      <alignment vertical="center" shrinkToFit="1"/>
    </xf>
    <xf numFmtId="0" fontId="0" fillId="0" borderId="88" xfId="0" applyFill="1" applyBorder="1" applyAlignment="1" applyProtection="1">
      <alignment vertical="center" shrinkToFit="1"/>
    </xf>
    <xf numFmtId="0" fontId="0" fillId="0" borderId="90" xfId="0" applyFill="1" applyBorder="1" applyAlignment="1" applyProtection="1">
      <alignment vertical="center" shrinkToFit="1"/>
    </xf>
    <xf numFmtId="179" fontId="19" fillId="0" borderId="85" xfId="0" applyNumberFormat="1" applyFont="1" applyFill="1" applyBorder="1" applyAlignment="1" applyProtection="1">
      <alignment vertical="center" shrinkToFit="1"/>
    </xf>
    <xf numFmtId="179" fontId="19" fillId="0" borderId="84" xfId="0" applyNumberFormat="1" applyFont="1" applyFill="1" applyBorder="1" applyAlignment="1" applyProtection="1">
      <alignment vertical="center" shrinkToFit="1"/>
    </xf>
    <xf numFmtId="179" fontId="19" fillId="0" borderId="86" xfId="0" applyNumberFormat="1" applyFont="1" applyFill="1" applyBorder="1" applyAlignment="1" applyProtection="1">
      <alignment vertical="center" shrinkToFit="1"/>
    </xf>
    <xf numFmtId="9" fontId="19" fillId="0" borderId="80" xfId="0" applyNumberFormat="1" applyFont="1" applyFill="1" applyBorder="1" applyAlignment="1" applyProtection="1">
      <alignment horizontal="right" vertical="center"/>
    </xf>
    <xf numFmtId="0" fontId="17" fillId="0" borderId="80" xfId="0" applyFont="1" applyFill="1" applyBorder="1" applyAlignment="1" applyProtection="1">
      <alignment horizontal="right" vertical="center"/>
    </xf>
    <xf numFmtId="179" fontId="19" fillId="0" borderId="80" xfId="0" applyNumberFormat="1" applyFont="1" applyFill="1" applyBorder="1" applyAlignment="1" applyProtection="1">
      <alignment vertical="center" shrinkToFit="1"/>
    </xf>
    <xf numFmtId="179" fontId="17" fillId="0" borderId="80" xfId="0" applyNumberFormat="1" applyFont="1" applyFill="1" applyBorder="1" applyAlignment="1" applyProtection="1">
      <alignment vertical="center" shrinkToFit="1"/>
    </xf>
    <xf numFmtId="41" fontId="19" fillId="0" borderId="109" xfId="0" applyNumberFormat="1" applyFont="1" applyFill="1" applyBorder="1" applyAlignment="1" applyProtection="1">
      <alignment horizontal="right" vertical="center"/>
    </xf>
    <xf numFmtId="179" fontId="17" fillId="0" borderId="80" xfId="0" applyNumberFormat="1" applyFont="1" applyBorder="1" applyAlignment="1" applyProtection="1">
      <alignment vertical="center" shrinkToFit="1"/>
    </xf>
    <xf numFmtId="179" fontId="17" fillId="0" borderId="110" xfId="0" applyNumberFormat="1" applyFont="1" applyBorder="1" applyAlignment="1" applyProtection="1">
      <alignment vertical="center" shrinkToFit="1"/>
    </xf>
    <xf numFmtId="0" fontId="19" fillId="0" borderId="80" xfId="0" applyFont="1" applyFill="1" applyBorder="1" applyAlignment="1" applyProtection="1">
      <alignment horizontal="left" vertical="center" indent="2"/>
    </xf>
    <xf numFmtId="0" fontId="17" fillId="0" borderId="80" xfId="0" applyFont="1" applyFill="1" applyBorder="1" applyAlignment="1" applyProtection="1">
      <alignment horizontal="left" vertical="center" indent="2"/>
    </xf>
    <xf numFmtId="179" fontId="17" fillId="0" borderId="111" xfId="0" applyNumberFormat="1" applyFont="1" applyBorder="1" applyAlignment="1" applyProtection="1">
      <alignment vertical="center" shrinkToFit="1"/>
    </xf>
    <xf numFmtId="182" fontId="19" fillId="0" borderId="114" xfId="0" applyNumberFormat="1" applyFont="1" applyFill="1" applyBorder="1" applyAlignment="1" applyProtection="1">
      <alignment horizontal="center" vertical="center" shrinkToFit="1"/>
    </xf>
    <xf numFmtId="182" fontId="17" fillId="0" borderId="115" xfId="0" applyNumberFormat="1" applyFont="1" applyFill="1" applyBorder="1" applyAlignment="1" applyProtection="1">
      <alignment horizontal="center" vertical="center" shrinkToFit="1"/>
    </xf>
    <xf numFmtId="182" fontId="17" fillId="0" borderId="116" xfId="0" applyNumberFormat="1" applyFont="1" applyFill="1" applyBorder="1" applyAlignment="1" applyProtection="1">
      <alignment horizontal="center" vertical="center" shrinkToFit="1"/>
    </xf>
    <xf numFmtId="0" fontId="19" fillId="0" borderId="115" xfId="0" applyNumberFormat="1" applyFont="1" applyFill="1" applyBorder="1" applyAlignment="1" applyProtection="1">
      <alignment vertical="center" shrinkToFit="1"/>
    </xf>
    <xf numFmtId="0" fontId="17" fillId="0" borderId="115" xfId="0" applyFont="1" applyFill="1" applyBorder="1" applyAlignment="1" applyProtection="1">
      <alignment vertical="center" shrinkToFit="1"/>
    </xf>
    <xf numFmtId="43" fontId="19" fillId="0" borderId="114" xfId="0" applyNumberFormat="1" applyFont="1" applyFill="1" applyBorder="1" applyAlignment="1" applyProtection="1">
      <alignment vertical="center" shrinkToFit="1"/>
    </xf>
    <xf numFmtId="43" fontId="17" fillId="0" borderId="115" xfId="0" applyNumberFormat="1" applyFont="1" applyFill="1" applyBorder="1" applyAlignment="1" applyProtection="1">
      <alignment vertical="center" shrinkToFit="1"/>
    </xf>
    <xf numFmtId="43" fontId="17" fillId="0" borderId="116" xfId="0" applyNumberFormat="1" applyFont="1" applyFill="1" applyBorder="1" applyAlignment="1" applyProtection="1">
      <alignment vertical="center" shrinkToFit="1"/>
    </xf>
    <xf numFmtId="41" fontId="19" fillId="0" borderId="114" xfId="0" applyNumberFormat="1" applyFont="1" applyFill="1" applyBorder="1" applyAlignment="1" applyProtection="1">
      <alignment horizontal="right" vertical="center" shrinkToFit="1"/>
    </xf>
    <xf numFmtId="0" fontId="17" fillId="0" borderId="116" xfId="0" applyFont="1" applyFill="1" applyBorder="1" applyAlignment="1" applyProtection="1">
      <alignment horizontal="right" vertical="center" shrinkToFit="1"/>
    </xf>
    <xf numFmtId="179" fontId="19" fillId="0" borderId="114" xfId="0" applyNumberFormat="1" applyFont="1" applyFill="1" applyBorder="1" applyAlignment="1" applyProtection="1">
      <alignment vertical="center" shrinkToFit="1"/>
    </xf>
    <xf numFmtId="179" fontId="17" fillId="0" borderId="115" xfId="0" applyNumberFormat="1" applyFont="1" applyFill="1" applyBorder="1" applyAlignment="1" applyProtection="1">
      <alignment vertical="center" shrinkToFit="1"/>
    </xf>
    <xf numFmtId="179" fontId="17" fillId="0" borderId="116" xfId="0" applyNumberFormat="1" applyFont="1" applyFill="1" applyBorder="1" applyAlignment="1" applyProtection="1">
      <alignment vertical="center" shrinkToFit="1"/>
    </xf>
    <xf numFmtId="9" fontId="19" fillId="0" borderId="115" xfId="0" applyNumberFormat="1" applyFont="1" applyFill="1" applyBorder="1" applyAlignment="1" applyProtection="1">
      <alignment horizontal="right" vertical="center" shrinkToFit="1"/>
    </xf>
    <xf numFmtId="0" fontId="17" fillId="0" borderId="115" xfId="0" applyFont="1" applyFill="1" applyBorder="1" applyAlignment="1" applyProtection="1">
      <alignment horizontal="right" vertical="center" shrinkToFit="1"/>
    </xf>
    <xf numFmtId="0" fontId="17" fillId="0" borderId="117" xfId="0" applyFont="1" applyFill="1" applyBorder="1" applyAlignment="1" applyProtection="1">
      <alignment horizontal="right" vertical="center" shrinkToFit="1"/>
    </xf>
    <xf numFmtId="0" fontId="19" fillId="0" borderId="0" xfId="0" applyFont="1" applyFill="1" applyBorder="1" applyAlignment="1" applyProtection="1">
      <alignment vertical="top"/>
    </xf>
    <xf numFmtId="0" fontId="17" fillId="0" borderId="0" xfId="0" applyFont="1" applyFill="1" applyBorder="1" applyAlignment="1" applyProtection="1">
      <alignment vertical="top"/>
    </xf>
    <xf numFmtId="0" fontId="51" fillId="0" borderId="0" xfId="0" applyFont="1" applyFill="1" applyBorder="1" applyAlignment="1" applyProtection="1">
      <alignment horizontal="distributed" vertical="distributed"/>
    </xf>
    <xf numFmtId="0" fontId="52" fillId="0" borderId="0" xfId="0" applyFont="1" applyFill="1" applyBorder="1" applyAlignment="1" applyProtection="1">
      <alignment horizontal="distributed" vertical="distributed"/>
    </xf>
    <xf numFmtId="0" fontId="57" fillId="0" borderId="93" xfId="0" applyFont="1" applyFill="1" applyBorder="1" applyAlignment="1" applyProtection="1">
      <alignment horizontal="left" vertical="center"/>
    </xf>
    <xf numFmtId="0" fontId="58" fillId="0" borderId="94" xfId="0" applyFont="1" applyFill="1" applyBorder="1" applyAlignment="1" applyProtection="1">
      <alignment horizontal="left" vertical="center"/>
    </xf>
    <xf numFmtId="0" fontId="57" fillId="0" borderId="94" xfId="0" applyFont="1" applyFill="1" applyBorder="1" applyAlignment="1" applyProtection="1">
      <alignment vertical="center" shrinkToFit="1"/>
    </xf>
    <xf numFmtId="0" fontId="58" fillId="0" borderId="94" xfId="0" applyFont="1" applyFill="1" applyBorder="1" applyAlignment="1" applyProtection="1">
      <alignment vertical="center" shrinkToFit="1"/>
    </xf>
    <xf numFmtId="0" fontId="58" fillId="0" borderId="96" xfId="0" applyFont="1" applyFill="1" applyBorder="1" applyAlignment="1" applyProtection="1">
      <alignment vertical="center" shrinkToFit="1"/>
    </xf>
    <xf numFmtId="0" fontId="57" fillId="0" borderId="97" xfId="0" applyFont="1" applyFill="1" applyBorder="1" applyAlignment="1" applyProtection="1">
      <alignment vertical="center" shrinkToFit="1"/>
    </xf>
    <xf numFmtId="0" fontId="58" fillId="0" borderId="98" xfId="0" applyFont="1" applyBorder="1" applyAlignment="1" applyProtection="1">
      <alignment vertical="center" shrinkToFit="1"/>
    </xf>
    <xf numFmtId="0" fontId="58" fillId="0" borderId="100" xfId="0" applyFont="1" applyBorder="1" applyAlignment="1" applyProtection="1">
      <alignment vertical="center" shrinkToFit="1"/>
    </xf>
    <xf numFmtId="0" fontId="57" fillId="0" borderId="94" xfId="0" applyFont="1" applyFill="1" applyBorder="1" applyAlignment="1" applyProtection="1">
      <alignment horizontal="center" vertical="center"/>
    </xf>
    <xf numFmtId="0" fontId="58" fillId="0" borderId="94" xfId="0" applyFont="1" applyBorder="1" applyAlignment="1" applyProtection="1">
      <alignment horizontal="center" vertical="center"/>
    </xf>
    <xf numFmtId="0" fontId="58" fillId="0" borderId="96" xfId="0" applyFont="1" applyBorder="1" applyAlignment="1" applyProtection="1">
      <alignment horizontal="center" vertical="center"/>
    </xf>
    <xf numFmtId="0" fontId="54" fillId="0" borderId="0" xfId="0" applyFont="1" applyFill="1" applyBorder="1" applyAlignment="1" applyProtection="1">
      <alignment horizontal="center" vertical="top" wrapText="1"/>
    </xf>
    <xf numFmtId="0" fontId="56" fillId="0" borderId="0" xfId="0" applyFont="1" applyBorder="1" applyAlignment="1" applyProtection="1">
      <alignment horizontal="center" vertical="top" wrapText="1"/>
    </xf>
    <xf numFmtId="179" fontId="19" fillId="0" borderId="98" xfId="0" applyNumberFormat="1" applyFont="1" applyFill="1" applyBorder="1" applyAlignment="1" applyProtection="1">
      <alignment vertical="center" shrinkToFit="1"/>
    </xf>
    <xf numFmtId="179" fontId="17" fillId="0" borderId="98" xfId="0" applyNumberFormat="1" applyFont="1" applyFill="1" applyBorder="1" applyAlignment="1" applyProtection="1">
      <alignment vertical="center" shrinkToFit="1"/>
    </xf>
    <xf numFmtId="41" fontId="19" fillId="0" borderId="99" xfId="0" applyNumberFormat="1" applyFont="1" applyFill="1" applyBorder="1" applyAlignment="1" applyProtection="1">
      <alignment horizontal="left" vertical="center"/>
    </xf>
    <xf numFmtId="0" fontId="17" fillId="0" borderId="98" xfId="0" applyFont="1" applyFill="1" applyBorder="1" applyAlignment="1" applyProtection="1">
      <alignment vertical="center"/>
    </xf>
    <xf numFmtId="179" fontId="17" fillId="0" borderId="98" xfId="0" applyNumberFormat="1" applyFont="1" applyBorder="1" applyAlignment="1" applyProtection="1">
      <alignment vertical="center" shrinkToFit="1"/>
    </xf>
    <xf numFmtId="179" fontId="17" fillId="0" borderId="121" xfId="0" applyNumberFormat="1" applyFont="1" applyBorder="1" applyAlignment="1" applyProtection="1">
      <alignment vertical="center" shrinkToFit="1"/>
    </xf>
    <xf numFmtId="0" fontId="19" fillId="0" borderId="98" xfId="0" applyFont="1" applyFill="1" applyBorder="1" applyAlignment="1" applyProtection="1">
      <alignment vertical="center" shrinkToFit="1"/>
    </xf>
    <xf numFmtId="0" fontId="17" fillId="0" borderId="98" xfId="0" applyFont="1" applyFill="1" applyBorder="1" applyAlignment="1" applyProtection="1">
      <alignment vertical="center" shrinkToFit="1"/>
    </xf>
    <xf numFmtId="179" fontId="17" fillId="0" borderId="100" xfId="0" applyNumberFormat="1" applyFont="1" applyBorder="1" applyAlignment="1" applyProtection="1">
      <alignment vertical="center" shrinkToFit="1"/>
    </xf>
    <xf numFmtId="9" fontId="54" fillId="0" borderId="0" xfId="0" applyNumberFormat="1" applyFont="1" applyFill="1" applyBorder="1" applyAlignment="1" applyProtection="1">
      <alignment horizontal="center" vertical="top" shrinkToFit="1"/>
    </xf>
    <xf numFmtId="0" fontId="54" fillId="0" borderId="0" xfId="0" applyFont="1" applyFill="1" applyBorder="1" applyAlignment="1" applyProtection="1">
      <alignment horizontal="center" vertical="top" shrinkToFit="1"/>
    </xf>
    <xf numFmtId="9" fontId="19" fillId="0" borderId="106" xfId="0" applyNumberFormat="1" applyFont="1" applyFill="1" applyBorder="1" applyAlignment="1" applyProtection="1">
      <alignment horizontal="right" vertical="center"/>
    </xf>
    <xf numFmtId="0" fontId="17" fillId="0" borderId="106" xfId="0" applyFont="1" applyFill="1" applyBorder="1" applyAlignment="1" applyProtection="1">
      <alignment horizontal="right" vertical="center"/>
    </xf>
    <xf numFmtId="179" fontId="19" fillId="0" borderId="106" xfId="0" applyNumberFormat="1" applyFont="1" applyFill="1" applyBorder="1" applyAlignment="1" applyProtection="1">
      <alignment vertical="center" shrinkToFit="1"/>
    </xf>
    <xf numFmtId="179" fontId="17" fillId="0" borderId="106" xfId="0" applyNumberFormat="1" applyFont="1" applyFill="1" applyBorder="1" applyAlignment="1" applyProtection="1">
      <alignment vertical="center" shrinkToFit="1"/>
    </xf>
    <xf numFmtId="41" fontId="19" fillId="0" borderId="107" xfId="0" applyNumberFormat="1" applyFont="1" applyFill="1" applyBorder="1" applyAlignment="1" applyProtection="1">
      <alignment horizontal="right" vertical="center"/>
    </xf>
    <xf numFmtId="179" fontId="17" fillId="0" borderId="106" xfId="0" applyNumberFormat="1" applyFont="1" applyBorder="1" applyAlignment="1" applyProtection="1">
      <alignment vertical="center" shrinkToFit="1"/>
    </xf>
    <xf numFmtId="179" fontId="17" fillId="0" borderId="119" xfId="0" applyNumberFormat="1" applyFont="1" applyBorder="1" applyAlignment="1" applyProtection="1">
      <alignment vertical="center" shrinkToFit="1"/>
    </xf>
    <xf numFmtId="0" fontId="19" fillId="0" borderId="106" xfId="0" applyFont="1" applyFill="1" applyBorder="1" applyAlignment="1" applyProtection="1">
      <alignment horizontal="left" vertical="center" indent="2"/>
    </xf>
    <xf numFmtId="0" fontId="17" fillId="0" borderId="106" xfId="0" applyFont="1" applyFill="1" applyBorder="1" applyAlignment="1" applyProtection="1">
      <alignment horizontal="left" vertical="center" indent="2"/>
    </xf>
    <xf numFmtId="179" fontId="17" fillId="0" borderId="120" xfId="0" applyNumberFormat="1" applyFont="1" applyBorder="1" applyAlignment="1" applyProtection="1">
      <alignment vertical="center" shrinkToFit="1"/>
    </xf>
    <xf numFmtId="0" fontId="61" fillId="0" borderId="135" xfId="0" applyFont="1" applyFill="1" applyBorder="1" applyAlignment="1" applyProtection="1">
      <alignment horizontal="center" vertical="top" shrinkToFit="1"/>
    </xf>
    <xf numFmtId="0" fontId="61" fillId="0" borderId="136" xfId="0" applyFont="1" applyFill="1" applyBorder="1" applyAlignment="1" applyProtection="1">
      <alignment horizontal="center" vertical="top" shrinkToFit="1"/>
    </xf>
    <xf numFmtId="0" fontId="61" fillId="0" borderId="137" xfId="0" applyFont="1" applyFill="1" applyBorder="1" applyAlignment="1" applyProtection="1">
      <alignment horizontal="center" vertical="top" shrinkToFit="1"/>
    </xf>
    <xf numFmtId="0" fontId="61" fillId="0" borderId="138" xfId="0" applyFont="1" applyFill="1" applyBorder="1" applyAlignment="1" applyProtection="1">
      <alignment horizontal="center" vertical="top" shrinkToFit="1"/>
    </xf>
    <xf numFmtId="0" fontId="61" fillId="0" borderId="139" xfId="0" applyFont="1" applyFill="1" applyBorder="1" applyAlignment="1" applyProtection="1">
      <alignment horizontal="center" vertical="top" shrinkToFit="1"/>
    </xf>
    <xf numFmtId="0" fontId="57" fillId="0" borderId="140" xfId="0" applyFont="1" applyFill="1" applyBorder="1" applyAlignment="1" applyProtection="1">
      <alignment horizontal="distributed" vertical="center" indent="1"/>
    </xf>
    <xf numFmtId="0" fontId="57" fillId="0" borderId="102" xfId="0" applyFont="1" applyBorder="1" applyAlignment="1" applyProtection="1">
      <alignment horizontal="distributed" vertical="center" indent="1"/>
    </xf>
    <xf numFmtId="0" fontId="57" fillId="0" borderId="127" xfId="0" applyFont="1" applyBorder="1" applyAlignment="1" applyProtection="1">
      <alignment horizontal="distributed" vertical="center" indent="1"/>
    </xf>
    <xf numFmtId="0" fontId="57" fillId="0" borderId="118" xfId="0" applyFont="1" applyBorder="1" applyAlignment="1" applyProtection="1">
      <alignment horizontal="distributed" vertical="center" indent="1"/>
    </xf>
    <xf numFmtId="0" fontId="57" fillId="0" borderId="106" xfId="0" applyFont="1" applyBorder="1" applyAlignment="1" applyProtection="1">
      <alignment horizontal="distributed" vertical="center" indent="1"/>
    </xf>
    <xf numFmtId="0" fontId="57" fillId="0" borderId="119" xfId="0" applyFont="1" applyBorder="1" applyAlignment="1" applyProtection="1">
      <alignment horizontal="distributed" vertical="center" indent="1"/>
    </xf>
    <xf numFmtId="41" fontId="62" fillId="0" borderId="102" xfId="0" applyNumberFormat="1" applyFont="1" applyBorder="1" applyAlignment="1" applyProtection="1">
      <alignment horizontal="center" vertical="center"/>
    </xf>
    <xf numFmtId="0" fontId="62" fillId="0" borderId="106" xfId="0" applyFont="1" applyBorder="1" applyAlignment="1" applyProtection="1">
      <alignment horizontal="center" vertical="center"/>
    </xf>
    <xf numFmtId="0" fontId="61" fillId="0" borderId="144" xfId="0" applyFont="1" applyFill="1" applyBorder="1" applyAlignment="1" applyProtection="1">
      <alignment horizontal="center" vertical="top" shrinkToFit="1"/>
    </xf>
    <xf numFmtId="0" fontId="61" fillId="0" borderId="145" xfId="0" applyFont="1" applyBorder="1" applyAlignment="1" applyProtection="1">
      <alignment horizontal="center" vertical="top" shrinkToFit="1"/>
    </xf>
    <xf numFmtId="0" fontId="61" fillId="0" borderId="146" xfId="0" applyFont="1" applyBorder="1" applyAlignment="1" applyProtection="1">
      <alignment horizontal="center" vertical="top" shrinkToFit="1"/>
    </xf>
    <xf numFmtId="0" fontId="61" fillId="0" borderId="147" xfId="0" applyFont="1" applyFill="1" applyBorder="1" applyAlignment="1" applyProtection="1">
      <alignment horizontal="center" vertical="center" shrinkToFit="1"/>
    </xf>
    <xf numFmtId="0" fontId="61" fillId="0" borderId="0" xfId="0" applyFont="1" applyBorder="1" applyAlignment="1" applyProtection="1">
      <alignment horizontal="center" vertical="center" shrinkToFit="1"/>
    </xf>
    <xf numFmtId="0" fontId="61" fillId="0" borderId="148" xfId="0" applyFont="1" applyBorder="1" applyAlignment="1" applyProtection="1">
      <alignment horizontal="center" vertical="center" shrinkToFit="1"/>
    </xf>
    <xf numFmtId="0" fontId="61" fillId="0" borderId="152" xfId="0" applyFont="1" applyBorder="1" applyAlignment="1" applyProtection="1">
      <alignment horizontal="center" vertical="center" shrinkToFit="1"/>
    </xf>
    <xf numFmtId="0" fontId="61" fillId="0" borderId="153" xfId="0" applyFont="1" applyBorder="1" applyAlignment="1" applyProtection="1">
      <alignment horizontal="center" vertical="center" shrinkToFit="1"/>
    </xf>
    <xf numFmtId="0" fontId="61" fillId="0" borderId="154" xfId="0" applyFont="1" applyBorder="1" applyAlignment="1" applyProtection="1">
      <alignment horizontal="center" vertical="center" shrinkToFit="1"/>
    </xf>
    <xf numFmtId="0" fontId="61" fillId="0" borderId="152" xfId="0" applyFont="1" applyFill="1" applyBorder="1" applyAlignment="1" applyProtection="1">
      <alignment horizontal="center" vertical="top" shrinkToFit="1"/>
    </xf>
    <xf numFmtId="0" fontId="61" fillId="0" borderId="153" xfId="0" applyFont="1" applyBorder="1" applyAlignment="1" applyProtection="1">
      <alignment horizontal="center" vertical="top" shrinkToFit="1"/>
    </xf>
    <xf numFmtId="0" fontId="61" fillId="0" borderId="154" xfId="0" applyFont="1" applyBorder="1" applyAlignment="1" applyProtection="1">
      <alignment horizontal="center" vertical="top" shrinkToFit="1"/>
    </xf>
    <xf numFmtId="0" fontId="59" fillId="0" borderId="101" xfId="0" applyFont="1" applyFill="1" applyBorder="1" applyAlignment="1" applyProtection="1">
      <alignment horizontal="distributed" vertical="center"/>
    </xf>
    <xf numFmtId="0" fontId="58" fillId="0" borderId="102" xfId="0" applyFont="1" applyFill="1" applyBorder="1" applyAlignment="1" applyProtection="1">
      <alignment horizontal="distributed" vertical="center"/>
    </xf>
    <xf numFmtId="0" fontId="58" fillId="0" borderId="127" xfId="0" applyFont="1" applyFill="1" applyBorder="1" applyAlignment="1" applyProtection="1">
      <alignment horizontal="distributed" vertical="center"/>
    </xf>
    <xf numFmtId="0" fontId="58" fillId="0" borderId="105" xfId="0" applyFont="1" applyFill="1" applyBorder="1" applyAlignment="1" applyProtection="1">
      <alignment horizontal="distributed" vertical="center"/>
    </xf>
    <xf numFmtId="0" fontId="58" fillId="0" borderId="106" xfId="0" applyFont="1" applyFill="1" applyBorder="1" applyAlignment="1" applyProtection="1">
      <alignment horizontal="distributed" vertical="center"/>
    </xf>
    <xf numFmtId="0" fontId="58" fillId="0" borderId="119" xfId="0" applyFont="1" applyFill="1" applyBorder="1" applyAlignment="1" applyProtection="1">
      <alignment horizontal="distributed" vertical="center"/>
    </xf>
    <xf numFmtId="3" fontId="60" fillId="0" borderId="102" xfId="0" applyNumberFormat="1" applyFont="1" applyFill="1" applyBorder="1" applyAlignment="1" applyProtection="1"/>
    <xf numFmtId="3" fontId="60" fillId="0" borderId="102" xfId="0" applyNumberFormat="1" applyFont="1" applyBorder="1" applyAlignment="1" applyProtection="1"/>
    <xf numFmtId="3" fontId="60" fillId="0" borderId="104" xfId="0" applyNumberFormat="1" applyFont="1" applyBorder="1" applyAlignment="1" applyProtection="1"/>
    <xf numFmtId="3" fontId="60" fillId="0" borderId="106" xfId="0" applyNumberFormat="1" applyFont="1" applyBorder="1" applyAlignment="1" applyProtection="1"/>
    <xf numFmtId="3" fontId="60" fillId="0" borderId="108" xfId="0" applyNumberFormat="1" applyFont="1" applyBorder="1" applyAlignment="1" applyProtection="1"/>
    <xf numFmtId="0" fontId="57" fillId="0" borderId="93" xfId="0" applyFont="1" applyFill="1" applyBorder="1" applyAlignment="1" applyProtection="1">
      <alignment horizontal="center" vertical="center" textRotation="255"/>
    </xf>
    <xf numFmtId="0" fontId="58" fillId="0" borderId="91" xfId="0" applyFont="1" applyFill="1" applyBorder="1" applyAlignment="1" applyProtection="1">
      <alignment horizontal="center" vertical="center" textRotation="255"/>
    </xf>
    <xf numFmtId="0" fontId="58" fillId="0" borderId="151" xfId="0" applyFont="1" applyFill="1" applyBorder="1" applyAlignment="1" applyProtection="1">
      <alignment horizontal="center" vertical="center" textRotation="255"/>
    </xf>
    <xf numFmtId="0" fontId="61" fillId="0" borderId="128" xfId="0" applyFont="1" applyFill="1" applyBorder="1" applyAlignment="1" applyProtection="1">
      <alignment horizontal="distributed" vertical="top" indent="1"/>
    </xf>
    <xf numFmtId="0" fontId="61" fillId="0" borderId="129" xfId="0" applyFont="1" applyFill="1" applyBorder="1" applyAlignment="1" applyProtection="1">
      <alignment horizontal="distributed" vertical="top" indent="1"/>
    </xf>
    <xf numFmtId="0" fontId="61" fillId="0" borderId="130" xfId="0" applyFont="1" applyFill="1" applyBorder="1" applyAlignment="1" applyProtection="1">
      <alignment horizontal="distributed" vertical="top" indent="1"/>
    </xf>
    <xf numFmtId="0" fontId="61" fillId="0" borderId="131" xfId="0" applyFont="1" applyFill="1" applyBorder="1" applyAlignment="1" applyProtection="1">
      <alignment horizontal="distributed" vertical="top" indent="1"/>
    </xf>
    <xf numFmtId="0" fontId="61" fillId="0" borderId="132" xfId="0" applyFont="1" applyFill="1" applyBorder="1" applyAlignment="1" applyProtection="1">
      <alignment horizontal="distributed" vertical="top" indent="1"/>
    </xf>
    <xf numFmtId="0" fontId="61" fillId="0" borderId="131" xfId="0" applyFont="1" applyFill="1" applyBorder="1" applyAlignment="1" applyProtection="1">
      <alignment horizontal="center" vertical="top"/>
    </xf>
    <xf numFmtId="0" fontId="61" fillId="0" borderId="129" xfId="0" applyFont="1" applyFill="1" applyBorder="1" applyAlignment="1" applyProtection="1">
      <alignment horizontal="center" vertical="top"/>
    </xf>
    <xf numFmtId="0" fontId="61" fillId="0" borderId="132" xfId="0" applyFont="1" applyFill="1" applyBorder="1" applyAlignment="1" applyProtection="1">
      <alignment horizontal="center" vertical="top"/>
    </xf>
    <xf numFmtId="0" fontId="61" fillId="0" borderId="131" xfId="0" applyFont="1" applyFill="1" applyBorder="1" applyAlignment="1" applyProtection="1">
      <alignment horizontal="distributed" vertical="center" indent="1"/>
    </xf>
    <xf numFmtId="0" fontId="61" fillId="0" borderId="129" xfId="0" applyFont="1" applyFill="1" applyBorder="1" applyAlignment="1" applyProtection="1">
      <alignment horizontal="distributed" vertical="center" indent="1"/>
    </xf>
    <xf numFmtId="0" fontId="61" fillId="0" borderId="132" xfId="0" applyFont="1" applyFill="1" applyBorder="1" applyAlignment="1" applyProtection="1">
      <alignment horizontal="distributed" vertical="center" indent="1"/>
    </xf>
    <xf numFmtId="0" fontId="61" fillId="0" borderId="133" xfId="0" applyFont="1" applyFill="1" applyBorder="1" applyAlignment="1" applyProtection="1">
      <alignment horizontal="distributed" vertical="top" indent="1"/>
    </xf>
    <xf numFmtId="0" fontId="61" fillId="0" borderId="134" xfId="0" applyFont="1" applyFill="1" applyBorder="1" applyAlignment="1" applyProtection="1">
      <alignment horizontal="distributed" vertical="top" indent="1"/>
    </xf>
    <xf numFmtId="0" fontId="57" fillId="0" borderId="156" xfId="0" applyFont="1" applyFill="1" applyBorder="1" applyAlignment="1" applyProtection="1">
      <alignment horizontal="distributed" vertical="center" indent="1"/>
    </xf>
    <xf numFmtId="0" fontId="58" fillId="0" borderId="157" xfId="0" applyFont="1" applyBorder="1" applyAlignment="1" applyProtection="1">
      <alignment horizontal="distributed" vertical="center" indent="1"/>
    </xf>
    <xf numFmtId="0" fontId="58" fillId="0" borderId="158" xfId="0" applyFont="1" applyBorder="1" applyAlignment="1" applyProtection="1">
      <alignment horizontal="distributed" vertical="center" indent="1"/>
    </xf>
    <xf numFmtId="0" fontId="61" fillId="0" borderId="162" xfId="0" applyFont="1" applyFill="1" applyBorder="1" applyAlignment="1" applyProtection="1">
      <alignment horizontal="center" vertical="center"/>
    </xf>
    <xf numFmtId="0" fontId="58" fillId="0" borderId="162" xfId="0" applyFont="1" applyFill="1" applyBorder="1" applyAlignment="1" applyProtection="1">
      <alignment horizontal="center" vertical="center"/>
    </xf>
    <xf numFmtId="9" fontId="69" fillId="0" borderId="162" xfId="0" applyNumberFormat="1" applyFont="1" applyFill="1" applyBorder="1" applyAlignment="1" applyProtection="1">
      <alignment horizontal="center" vertical="center" wrapText="1"/>
    </xf>
    <xf numFmtId="0" fontId="69" fillId="0" borderId="162" xfId="0" applyFont="1" applyFill="1" applyBorder="1" applyAlignment="1" applyProtection="1">
      <alignment horizontal="center" vertical="center" wrapText="1"/>
    </xf>
    <xf numFmtId="0" fontId="61" fillId="0" borderId="163" xfId="0" applyFont="1" applyFill="1" applyBorder="1" applyAlignment="1" applyProtection="1">
      <alignment horizontal="center" vertical="center"/>
    </xf>
    <xf numFmtId="0" fontId="61" fillId="0" borderId="164" xfId="0" applyFont="1" applyFill="1" applyBorder="1" applyAlignment="1" applyProtection="1">
      <alignment horizontal="center" vertical="center"/>
    </xf>
    <xf numFmtId="0" fontId="61" fillId="0" borderId="166" xfId="0" applyFont="1" applyFill="1" applyBorder="1" applyAlignment="1" applyProtection="1">
      <alignment horizontal="center" vertical="center"/>
    </xf>
    <xf numFmtId="0" fontId="58" fillId="0" borderId="164" xfId="0" applyFont="1" applyBorder="1" applyAlignment="1" applyProtection="1">
      <alignment horizontal="center" vertical="center"/>
    </xf>
    <xf numFmtId="0" fontId="61" fillId="0" borderId="162" xfId="0" applyFont="1" applyFill="1" applyBorder="1" applyAlignment="1" applyProtection="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34</xdr:col>
      <xdr:colOff>7057</xdr:colOff>
      <xdr:row>15</xdr:row>
      <xdr:rowOff>163087</xdr:rowOff>
    </xdr:from>
    <xdr:to>
      <xdr:col>34</xdr:col>
      <xdr:colOff>151204</xdr:colOff>
      <xdr:row>16</xdr:row>
      <xdr:rowOff>2287</xdr:rowOff>
    </xdr:to>
    <xdr:pic>
      <xdr:nvPicPr>
        <xdr:cNvPr id="27" name="図 26">
          <a:extLst>
            <a:ext uri="{FF2B5EF4-FFF2-40B4-BE49-F238E27FC236}">
              <a16:creationId xmlns:a16="http://schemas.microsoft.com/office/drawing/2014/main" id="{2BF807C0-AB3D-4689-AA81-EEE2655DB295}"/>
            </a:ext>
          </a:extLst>
        </xdr:cNvPr>
        <xdr:cNvPicPr preferRelativeResize="0">
          <a:picLocks noChangeAspect="1"/>
        </xdr:cNvPicPr>
      </xdr:nvPicPr>
      <xdr:blipFill>
        <a:blip xmlns:r="http://schemas.openxmlformats.org/officeDocument/2006/relationships" r:embed="rId1"/>
        <a:stretch>
          <a:fillRect/>
        </a:stretch>
      </xdr:blipFill>
      <xdr:spPr>
        <a:xfrm>
          <a:off x="6807907" y="3649237"/>
          <a:ext cx="144147" cy="144000"/>
        </a:xfrm>
        <a:prstGeom prst="rect">
          <a:avLst/>
        </a:prstGeom>
      </xdr:spPr>
    </xdr:pic>
    <xdr:clientData/>
  </xdr:twoCellAnchor>
  <xdr:twoCellAnchor>
    <xdr:from>
      <xdr:col>34</xdr:col>
      <xdr:colOff>6585</xdr:colOff>
      <xdr:row>16</xdr:row>
      <xdr:rowOff>162659</xdr:rowOff>
    </xdr:from>
    <xdr:to>
      <xdr:col>34</xdr:col>
      <xdr:colOff>150732</xdr:colOff>
      <xdr:row>17</xdr:row>
      <xdr:rowOff>1859</xdr:rowOff>
    </xdr:to>
    <xdr:pic>
      <xdr:nvPicPr>
        <xdr:cNvPr id="28" name="図 27">
          <a:extLst>
            <a:ext uri="{FF2B5EF4-FFF2-40B4-BE49-F238E27FC236}">
              <a16:creationId xmlns:a16="http://schemas.microsoft.com/office/drawing/2014/main" id="{A1EC25D3-513E-4FF3-A29F-36B08A8E0B6D}"/>
            </a:ext>
          </a:extLst>
        </xdr:cNvPr>
        <xdr:cNvPicPr preferRelativeResize="0">
          <a:picLocks noChangeAspect="1"/>
        </xdr:cNvPicPr>
      </xdr:nvPicPr>
      <xdr:blipFill>
        <a:blip xmlns:r="http://schemas.openxmlformats.org/officeDocument/2006/relationships" r:embed="rId1"/>
        <a:stretch>
          <a:fillRect/>
        </a:stretch>
      </xdr:blipFill>
      <xdr:spPr>
        <a:xfrm>
          <a:off x="6807435" y="3953609"/>
          <a:ext cx="144147" cy="144000"/>
        </a:xfrm>
        <a:prstGeom prst="rect">
          <a:avLst/>
        </a:prstGeom>
      </xdr:spPr>
    </xdr:pic>
    <xdr:clientData/>
  </xdr:twoCellAnchor>
  <xdr:twoCellAnchor>
    <xdr:from>
      <xdr:col>34</xdr:col>
      <xdr:colOff>6586</xdr:colOff>
      <xdr:row>17</xdr:row>
      <xdr:rowOff>153414</xdr:rowOff>
    </xdr:from>
    <xdr:to>
      <xdr:col>34</xdr:col>
      <xdr:colOff>150733</xdr:colOff>
      <xdr:row>18</xdr:row>
      <xdr:rowOff>2086</xdr:rowOff>
    </xdr:to>
    <xdr:pic>
      <xdr:nvPicPr>
        <xdr:cNvPr id="29" name="図 28">
          <a:extLst>
            <a:ext uri="{FF2B5EF4-FFF2-40B4-BE49-F238E27FC236}">
              <a16:creationId xmlns:a16="http://schemas.microsoft.com/office/drawing/2014/main" id="{5477A1A1-0164-4CC0-9600-D2AD2F1849F1}"/>
            </a:ext>
          </a:extLst>
        </xdr:cNvPr>
        <xdr:cNvPicPr preferRelativeResize="0">
          <a:picLocks noChangeAspect="1"/>
        </xdr:cNvPicPr>
      </xdr:nvPicPr>
      <xdr:blipFill>
        <a:blip xmlns:r="http://schemas.openxmlformats.org/officeDocument/2006/relationships" r:embed="rId1"/>
        <a:stretch>
          <a:fillRect/>
        </a:stretch>
      </xdr:blipFill>
      <xdr:spPr>
        <a:xfrm>
          <a:off x="6807436" y="4249164"/>
          <a:ext cx="144147" cy="153472"/>
        </a:xfrm>
        <a:prstGeom prst="rect">
          <a:avLst/>
        </a:prstGeom>
      </xdr:spPr>
    </xdr:pic>
    <xdr:clientData/>
  </xdr:twoCellAnchor>
  <xdr:twoCellAnchor>
    <xdr:from>
      <xdr:col>34</xdr:col>
      <xdr:colOff>6586</xdr:colOff>
      <xdr:row>18</xdr:row>
      <xdr:rowOff>162658</xdr:rowOff>
    </xdr:from>
    <xdr:to>
      <xdr:col>34</xdr:col>
      <xdr:colOff>150733</xdr:colOff>
      <xdr:row>19</xdr:row>
      <xdr:rowOff>1858</xdr:rowOff>
    </xdr:to>
    <xdr:pic>
      <xdr:nvPicPr>
        <xdr:cNvPr id="30" name="図 29">
          <a:extLst>
            <a:ext uri="{FF2B5EF4-FFF2-40B4-BE49-F238E27FC236}">
              <a16:creationId xmlns:a16="http://schemas.microsoft.com/office/drawing/2014/main" id="{E46CB5A0-4FCD-4BD1-B9AF-8B47F6D1E8F0}"/>
            </a:ext>
          </a:extLst>
        </xdr:cNvPr>
        <xdr:cNvPicPr preferRelativeResize="0">
          <a:picLocks noChangeAspect="1"/>
        </xdr:cNvPicPr>
      </xdr:nvPicPr>
      <xdr:blipFill>
        <a:blip xmlns:r="http://schemas.openxmlformats.org/officeDocument/2006/relationships" r:embed="rId1"/>
        <a:stretch>
          <a:fillRect/>
        </a:stretch>
      </xdr:blipFill>
      <xdr:spPr>
        <a:xfrm>
          <a:off x="6807436" y="4563208"/>
          <a:ext cx="144147" cy="144000"/>
        </a:xfrm>
        <a:prstGeom prst="rect">
          <a:avLst/>
        </a:prstGeom>
      </xdr:spPr>
    </xdr:pic>
    <xdr:clientData/>
  </xdr:twoCellAnchor>
  <xdr:twoCellAnchor>
    <xdr:from>
      <xdr:col>7</xdr:col>
      <xdr:colOff>9896</xdr:colOff>
      <xdr:row>21</xdr:row>
      <xdr:rowOff>159869</xdr:rowOff>
    </xdr:from>
    <xdr:to>
      <xdr:col>7</xdr:col>
      <xdr:colOff>154043</xdr:colOff>
      <xdr:row>21</xdr:row>
      <xdr:rowOff>303869</xdr:rowOff>
    </xdr:to>
    <xdr:pic>
      <xdr:nvPicPr>
        <xdr:cNvPr id="31" name="図 30">
          <a:extLst>
            <a:ext uri="{FF2B5EF4-FFF2-40B4-BE49-F238E27FC236}">
              <a16:creationId xmlns:a16="http://schemas.microsoft.com/office/drawing/2014/main" id="{DF94D0F1-4E27-43B2-962B-DE1540955DBD}"/>
            </a:ext>
          </a:extLst>
        </xdr:cNvPr>
        <xdr:cNvPicPr preferRelativeResize="0">
          <a:picLocks noChangeAspect="1"/>
        </xdr:cNvPicPr>
      </xdr:nvPicPr>
      <xdr:blipFill>
        <a:blip xmlns:r="http://schemas.openxmlformats.org/officeDocument/2006/relationships" r:embed="rId1"/>
        <a:stretch>
          <a:fillRect/>
        </a:stretch>
      </xdr:blipFill>
      <xdr:spPr>
        <a:xfrm>
          <a:off x="1410071" y="5208119"/>
          <a:ext cx="144147" cy="144000"/>
        </a:xfrm>
        <a:prstGeom prst="rect">
          <a:avLst/>
        </a:prstGeom>
      </xdr:spPr>
    </xdr:pic>
    <xdr:clientData/>
  </xdr:twoCellAnchor>
  <xdr:twoCellAnchor>
    <xdr:from>
      <xdr:col>7</xdr:col>
      <xdr:colOff>7148</xdr:colOff>
      <xdr:row>22</xdr:row>
      <xdr:rowOff>148503</xdr:rowOff>
    </xdr:from>
    <xdr:to>
      <xdr:col>7</xdr:col>
      <xdr:colOff>151295</xdr:colOff>
      <xdr:row>22</xdr:row>
      <xdr:rowOff>292503</xdr:rowOff>
    </xdr:to>
    <xdr:pic>
      <xdr:nvPicPr>
        <xdr:cNvPr id="32" name="図 31">
          <a:extLst>
            <a:ext uri="{FF2B5EF4-FFF2-40B4-BE49-F238E27FC236}">
              <a16:creationId xmlns:a16="http://schemas.microsoft.com/office/drawing/2014/main" id="{09863430-35A5-4BA8-8402-DBD4C41C7C35}"/>
            </a:ext>
          </a:extLst>
        </xdr:cNvPr>
        <xdr:cNvPicPr preferRelativeResize="0">
          <a:picLocks noChangeAspect="1"/>
        </xdr:cNvPicPr>
      </xdr:nvPicPr>
      <xdr:blipFill>
        <a:blip xmlns:r="http://schemas.openxmlformats.org/officeDocument/2006/relationships" r:embed="rId1"/>
        <a:stretch>
          <a:fillRect/>
        </a:stretch>
      </xdr:blipFill>
      <xdr:spPr>
        <a:xfrm>
          <a:off x="1407323" y="5501553"/>
          <a:ext cx="144147" cy="144000"/>
        </a:xfrm>
        <a:prstGeom prst="rect">
          <a:avLst/>
        </a:prstGeom>
      </xdr:spPr>
    </xdr:pic>
    <xdr:clientData/>
  </xdr:twoCellAnchor>
  <xdr:twoCellAnchor editAs="oneCell">
    <xdr:from>
      <xdr:col>2</xdr:col>
      <xdr:colOff>45385</xdr:colOff>
      <xdr:row>0</xdr:row>
      <xdr:rowOff>195234</xdr:rowOff>
    </xdr:from>
    <xdr:to>
      <xdr:col>9</xdr:col>
      <xdr:colOff>162680</xdr:colOff>
      <xdr:row>1</xdr:row>
      <xdr:rowOff>222186</xdr:rowOff>
    </xdr:to>
    <xdr:pic>
      <xdr:nvPicPr>
        <xdr:cNvPr id="35" name="図 34">
          <a:extLst>
            <a:ext uri="{FF2B5EF4-FFF2-40B4-BE49-F238E27FC236}">
              <a16:creationId xmlns:a16="http://schemas.microsoft.com/office/drawing/2014/main" id="{51973D7B-B333-4C81-B198-7DA1C8412D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5435" y="195234"/>
          <a:ext cx="1511120" cy="265077"/>
        </a:xfrm>
        <a:prstGeom prst="rect">
          <a:avLst/>
        </a:prstGeom>
      </xdr:spPr>
    </xdr:pic>
    <xdr:clientData/>
  </xdr:twoCellAnchor>
  <xdr:twoCellAnchor>
    <xdr:from>
      <xdr:col>23</xdr:col>
      <xdr:colOff>8366</xdr:colOff>
      <xdr:row>25</xdr:row>
      <xdr:rowOff>45401</xdr:rowOff>
    </xdr:from>
    <xdr:to>
      <xdr:col>23</xdr:col>
      <xdr:colOff>149338</xdr:colOff>
      <xdr:row>26</xdr:row>
      <xdr:rowOff>345</xdr:rowOff>
    </xdr:to>
    <xdr:pic>
      <xdr:nvPicPr>
        <xdr:cNvPr id="36" name="図 35">
          <a:extLst>
            <a:ext uri="{FF2B5EF4-FFF2-40B4-BE49-F238E27FC236}">
              <a16:creationId xmlns:a16="http://schemas.microsoft.com/office/drawing/2014/main" id="{35AE19B9-4F9D-451C-8CD4-598A008AEC15}"/>
            </a:ext>
          </a:extLst>
        </xdr:cNvPr>
        <xdr:cNvPicPr preferRelativeResize="0">
          <a:picLocks noChangeAspect="1"/>
        </xdr:cNvPicPr>
      </xdr:nvPicPr>
      <xdr:blipFill>
        <a:blip xmlns:r="http://schemas.openxmlformats.org/officeDocument/2006/relationships" r:embed="rId1"/>
        <a:stretch>
          <a:fillRect/>
        </a:stretch>
      </xdr:blipFill>
      <xdr:spPr>
        <a:xfrm>
          <a:off x="4608941" y="5922326"/>
          <a:ext cx="140972" cy="145444"/>
        </a:xfrm>
        <a:prstGeom prst="rect">
          <a:avLst/>
        </a:prstGeom>
      </xdr:spPr>
    </xdr:pic>
    <xdr:clientData/>
  </xdr:twoCellAnchor>
  <xdr:twoCellAnchor>
    <xdr:from>
      <xdr:col>22</xdr:col>
      <xdr:colOff>4484</xdr:colOff>
      <xdr:row>6</xdr:row>
      <xdr:rowOff>86460</xdr:rowOff>
    </xdr:from>
    <xdr:to>
      <xdr:col>22</xdr:col>
      <xdr:colOff>148631</xdr:colOff>
      <xdr:row>6</xdr:row>
      <xdr:rowOff>230460</xdr:rowOff>
    </xdr:to>
    <xdr:pic>
      <xdr:nvPicPr>
        <xdr:cNvPr id="3" name="図 2">
          <a:extLst>
            <a:ext uri="{FF2B5EF4-FFF2-40B4-BE49-F238E27FC236}">
              <a16:creationId xmlns:a16="http://schemas.microsoft.com/office/drawing/2014/main" id="{C91C2431-2617-46C8-A5BA-6769621CC6A5}"/>
            </a:ext>
          </a:extLst>
        </xdr:cNvPr>
        <xdr:cNvPicPr preferRelativeResize="0">
          <a:picLocks noChangeAspect="1"/>
        </xdr:cNvPicPr>
      </xdr:nvPicPr>
      <xdr:blipFill>
        <a:blip xmlns:r="http://schemas.openxmlformats.org/officeDocument/2006/relationships" r:embed="rId1"/>
        <a:stretch>
          <a:fillRect/>
        </a:stretch>
      </xdr:blipFill>
      <xdr:spPr>
        <a:xfrm>
          <a:off x="4385984" y="2026096"/>
          <a:ext cx="144147" cy="14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5557</xdr:colOff>
      <xdr:row>26</xdr:row>
      <xdr:rowOff>8335</xdr:rowOff>
    </xdr:from>
    <xdr:to>
      <xdr:col>34</xdr:col>
      <xdr:colOff>150813</xdr:colOff>
      <xdr:row>28</xdr:row>
      <xdr:rowOff>134939</xdr:rowOff>
    </xdr:to>
    <xdr:grpSp>
      <xdr:nvGrpSpPr>
        <xdr:cNvPr id="2" name="グループ化 1">
          <a:extLst>
            <a:ext uri="{FF2B5EF4-FFF2-40B4-BE49-F238E27FC236}">
              <a16:creationId xmlns:a16="http://schemas.microsoft.com/office/drawing/2014/main" id="{F0BA30F3-DF12-47D7-BA46-DFE0694CF03C}"/>
            </a:ext>
          </a:extLst>
        </xdr:cNvPr>
        <xdr:cNvGrpSpPr/>
      </xdr:nvGrpSpPr>
      <xdr:grpSpPr>
        <a:xfrm>
          <a:off x="4027224" y="6220752"/>
          <a:ext cx="2960422" cy="624020"/>
          <a:chOff x="3561953" y="6399609"/>
          <a:chExt cx="2877875" cy="576001"/>
        </a:xfrm>
      </xdr:grpSpPr>
      <xdr:sp macro="" textlink="">
        <xdr:nvSpPr>
          <xdr:cNvPr id="3" name="正方形/長方形 2">
            <a:extLst>
              <a:ext uri="{FF2B5EF4-FFF2-40B4-BE49-F238E27FC236}">
                <a16:creationId xmlns:a16="http://schemas.microsoft.com/office/drawing/2014/main" id="{0F10E516-8F4B-46DD-9414-FBFDFB01DA45}"/>
              </a:ext>
            </a:extLst>
          </xdr:cNvPr>
          <xdr:cNvSpPr/>
        </xdr:nvSpPr>
        <xdr:spPr>
          <a:xfrm>
            <a:off x="4137422" y="6399610"/>
            <a:ext cx="576000" cy="576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93CB4132-7789-45B2-92EE-FA29EA36A067}"/>
              </a:ext>
            </a:extLst>
          </xdr:cNvPr>
          <xdr:cNvSpPr/>
        </xdr:nvSpPr>
        <xdr:spPr>
          <a:xfrm>
            <a:off x="4712891" y="6399609"/>
            <a:ext cx="576000" cy="576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470C15BB-F4BD-40A6-A498-AB62C095623A}"/>
              </a:ext>
            </a:extLst>
          </xdr:cNvPr>
          <xdr:cNvSpPr/>
        </xdr:nvSpPr>
        <xdr:spPr>
          <a:xfrm>
            <a:off x="5863828" y="6399609"/>
            <a:ext cx="576000" cy="576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5CFC0D6F-5E80-4A78-8924-7FE153E432EB}"/>
              </a:ext>
            </a:extLst>
          </xdr:cNvPr>
          <xdr:cNvSpPr/>
        </xdr:nvSpPr>
        <xdr:spPr>
          <a:xfrm>
            <a:off x="3561953" y="6399610"/>
            <a:ext cx="576000" cy="576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D886E993-6CCC-487D-BDF0-1A42C73E1C77}"/>
              </a:ext>
            </a:extLst>
          </xdr:cNvPr>
          <xdr:cNvSpPr/>
        </xdr:nvSpPr>
        <xdr:spPr>
          <a:xfrm>
            <a:off x="5288360" y="6399610"/>
            <a:ext cx="576000" cy="576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2</xdr:col>
      <xdr:colOff>45385</xdr:colOff>
      <xdr:row>0</xdr:row>
      <xdr:rowOff>195234</xdr:rowOff>
    </xdr:from>
    <xdr:to>
      <xdr:col>9</xdr:col>
      <xdr:colOff>159505</xdr:colOff>
      <xdr:row>1</xdr:row>
      <xdr:rowOff>219011</xdr:rowOff>
    </xdr:to>
    <xdr:pic>
      <xdr:nvPicPr>
        <xdr:cNvPr id="8" name="図 7">
          <a:extLst>
            <a:ext uri="{FF2B5EF4-FFF2-40B4-BE49-F238E27FC236}">
              <a16:creationId xmlns:a16="http://schemas.microsoft.com/office/drawing/2014/main" id="{E04F0310-8FCA-4F28-9692-26E210D37F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5435" y="195234"/>
          <a:ext cx="1511120" cy="265077"/>
        </a:xfrm>
        <a:prstGeom prst="rect">
          <a:avLst/>
        </a:prstGeom>
      </xdr:spPr>
    </xdr:pic>
    <xdr:clientData/>
  </xdr:twoCellAnchor>
  <xdr:twoCellAnchor editAs="oneCell">
    <xdr:from>
      <xdr:col>25</xdr:col>
      <xdr:colOff>181842</xdr:colOff>
      <xdr:row>43</xdr:row>
      <xdr:rowOff>36479</xdr:rowOff>
    </xdr:from>
    <xdr:to>
      <xdr:col>34</xdr:col>
      <xdr:colOff>189410</xdr:colOff>
      <xdr:row>44</xdr:row>
      <xdr:rowOff>8104</xdr:rowOff>
    </xdr:to>
    <xdr:pic>
      <xdr:nvPicPr>
        <xdr:cNvPr id="9" name="図 8">
          <a:extLst>
            <a:ext uri="{FF2B5EF4-FFF2-40B4-BE49-F238E27FC236}">
              <a16:creationId xmlns:a16="http://schemas.microsoft.com/office/drawing/2014/main" id="{F6419CA9-3642-4C3B-A3F8-4D58704E04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60819" y="9708684"/>
          <a:ext cx="1800000" cy="2715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159039</xdr:colOff>
      <xdr:row>5</xdr:row>
      <xdr:rowOff>159041</xdr:rowOff>
    </xdr:from>
    <xdr:to>
      <xdr:col>4</xdr:col>
      <xdr:colOff>5192279</xdr:colOff>
      <xdr:row>33</xdr:row>
      <xdr:rowOff>83416</xdr:rowOff>
    </xdr:to>
    <xdr:pic>
      <xdr:nvPicPr>
        <xdr:cNvPr id="17" name="図 16">
          <a:extLst>
            <a:ext uri="{FF2B5EF4-FFF2-40B4-BE49-F238E27FC236}">
              <a16:creationId xmlns:a16="http://schemas.microsoft.com/office/drawing/2014/main" id="{FFB2B6CC-1FAD-E141-531F-77C985C7E81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3754"/>
        <a:stretch/>
      </xdr:blipFill>
      <xdr:spPr>
        <a:xfrm>
          <a:off x="557357" y="1250086"/>
          <a:ext cx="6467474" cy="5746460"/>
        </a:xfrm>
        <a:prstGeom prst="rect">
          <a:avLst/>
        </a:prstGeom>
        <a:ln w="3175">
          <a:solidFill>
            <a:schemeClr val="bg2">
              <a:lumMod val="75000"/>
            </a:schemeClr>
          </a:solidFill>
        </a:ln>
      </xdr:spPr>
    </xdr:pic>
    <xdr:clientData/>
  </xdr:twoCellAnchor>
  <xdr:twoCellAnchor>
    <xdr:from>
      <xdr:col>4</xdr:col>
      <xdr:colOff>1817109</xdr:colOff>
      <xdr:row>110</xdr:row>
      <xdr:rowOff>159614</xdr:rowOff>
    </xdr:from>
    <xdr:to>
      <xdr:col>4</xdr:col>
      <xdr:colOff>2063172</xdr:colOff>
      <xdr:row>112</xdr:row>
      <xdr:rowOff>29739</xdr:rowOff>
    </xdr:to>
    <xdr:sp macro="" textlink="">
      <xdr:nvSpPr>
        <xdr:cNvPr id="7" name="正方形/長方形 6">
          <a:extLst>
            <a:ext uri="{FF2B5EF4-FFF2-40B4-BE49-F238E27FC236}">
              <a16:creationId xmlns:a16="http://schemas.microsoft.com/office/drawing/2014/main" id="{3E1B7781-508F-4D1C-9E20-0ADE9C116631}"/>
            </a:ext>
          </a:extLst>
        </xdr:cNvPr>
        <xdr:cNvSpPr>
          <a:spLocks/>
        </xdr:cNvSpPr>
      </xdr:nvSpPr>
      <xdr:spPr>
        <a:xfrm>
          <a:off x="3655434" y="26391464"/>
          <a:ext cx="246063" cy="289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rPr>
            <a:t>🔽</a:t>
          </a:r>
        </a:p>
      </xdr:txBody>
    </xdr:sp>
    <xdr:clientData/>
  </xdr:twoCellAnchor>
  <xdr:twoCellAnchor>
    <xdr:from>
      <xdr:col>4</xdr:col>
      <xdr:colOff>1489743</xdr:colOff>
      <xdr:row>63</xdr:row>
      <xdr:rowOff>164078</xdr:rowOff>
    </xdr:from>
    <xdr:to>
      <xdr:col>4</xdr:col>
      <xdr:colOff>1735806</xdr:colOff>
      <xdr:row>65</xdr:row>
      <xdr:rowOff>37378</xdr:rowOff>
    </xdr:to>
    <xdr:sp macro="" textlink="">
      <xdr:nvSpPr>
        <xdr:cNvPr id="8" name="正方形/長方形 7">
          <a:extLst>
            <a:ext uri="{FF2B5EF4-FFF2-40B4-BE49-F238E27FC236}">
              <a16:creationId xmlns:a16="http://schemas.microsoft.com/office/drawing/2014/main" id="{D4725774-F3B9-47B9-A3F0-957A1896238E}"/>
            </a:ext>
          </a:extLst>
        </xdr:cNvPr>
        <xdr:cNvSpPr>
          <a:spLocks/>
        </xdr:cNvSpPr>
      </xdr:nvSpPr>
      <xdr:spPr>
        <a:xfrm>
          <a:off x="3325470" y="13100760"/>
          <a:ext cx="246063" cy="2889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rPr>
            <a:t>🔽</a:t>
          </a:r>
        </a:p>
      </xdr:txBody>
    </xdr:sp>
    <xdr:clientData/>
  </xdr:twoCellAnchor>
  <xdr:twoCellAnchor>
    <xdr:from>
      <xdr:col>3</xdr:col>
      <xdr:colOff>1211410</xdr:colOff>
      <xdr:row>98</xdr:row>
      <xdr:rowOff>86596</xdr:rowOff>
    </xdr:from>
    <xdr:to>
      <xdr:col>4</xdr:col>
      <xdr:colOff>4338206</xdr:colOff>
      <xdr:row>102</xdr:row>
      <xdr:rowOff>25981</xdr:rowOff>
    </xdr:to>
    <xdr:sp macro="" textlink="">
      <xdr:nvSpPr>
        <xdr:cNvPr id="9" name="Text Box 726">
          <a:extLst>
            <a:ext uri="{FF2B5EF4-FFF2-40B4-BE49-F238E27FC236}">
              <a16:creationId xmlns:a16="http://schemas.microsoft.com/office/drawing/2014/main" id="{18B46602-CFCE-41C7-8045-6CF59C407C9D}"/>
            </a:ext>
          </a:extLst>
        </xdr:cNvPr>
        <xdr:cNvSpPr txBox="1">
          <a:spLocks noChangeArrowheads="1"/>
        </xdr:cNvSpPr>
      </xdr:nvSpPr>
      <xdr:spPr bwMode="auto">
        <a:xfrm>
          <a:off x="1817546" y="20288255"/>
          <a:ext cx="4356387" cy="770658"/>
        </a:xfrm>
        <a:prstGeom prst="rect">
          <a:avLst/>
        </a:prstGeom>
        <a:solidFill>
          <a:srgbClr val="FFFF00"/>
        </a:solidFill>
        <a:ln w="9525">
          <a:noFill/>
          <a:miter lim="800000"/>
          <a:headEnd/>
          <a:tailEnd/>
        </a:ln>
      </xdr:spPr>
      <xdr:txBody>
        <a:bodyPr vertOverflow="clip" wrap="square" lIns="36576" tIns="41148" rIns="0" bIns="0" anchor="t" upright="1"/>
        <a:lstStyle/>
        <a:p>
          <a:pPr algn="l" rtl="0">
            <a:defRPr sz="1000"/>
          </a:pPr>
          <a:r>
            <a:rPr lang="ja-JP" altLang="en-US" sz="1100" b="0" i="0" u="none" strike="noStrike" baseline="0">
              <a:solidFill>
                <a:srgbClr val="000000"/>
              </a:solidFill>
              <a:latin typeface="游ゴシック"/>
              <a:ea typeface="游ゴシック"/>
            </a:rPr>
            <a:t>請求内容で対象となる</a:t>
          </a:r>
          <a:r>
            <a:rPr lang="ja-JP" altLang="en-US" sz="1100" b="1" i="0" u="none" strike="noStrike" baseline="0">
              <a:solidFill>
                <a:srgbClr val="0000CC"/>
              </a:solidFill>
              <a:latin typeface="游ゴシック"/>
              <a:ea typeface="游ゴシック"/>
            </a:rPr>
            <a:t>税率が3項目以上</a:t>
          </a:r>
          <a:r>
            <a:rPr lang="ja-JP" altLang="en-US" sz="1100" b="0" i="0" u="none" strike="noStrike" baseline="0">
              <a:solidFill>
                <a:srgbClr val="000000"/>
              </a:solidFill>
              <a:latin typeface="游ゴシック"/>
              <a:ea typeface="游ゴシック"/>
            </a:rPr>
            <a:t>となる場合は、</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対象税率ごとに、「指定請求書」を分けて 提出ください。</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C00000"/>
              </a:solidFill>
              <a:latin typeface="游ゴシック"/>
              <a:ea typeface="游ゴシック"/>
            </a:rPr>
            <a:t>この場合それぞれの「指定請求書」で請求金額を算出してください。</a:t>
          </a:r>
        </a:p>
      </xdr:txBody>
    </xdr:sp>
    <xdr:clientData/>
  </xdr:twoCellAnchor>
  <xdr:twoCellAnchor>
    <xdr:from>
      <xdr:col>4</xdr:col>
      <xdr:colOff>1567296</xdr:colOff>
      <xdr:row>104</xdr:row>
      <xdr:rowOff>164522</xdr:rowOff>
    </xdr:from>
    <xdr:to>
      <xdr:col>4</xdr:col>
      <xdr:colOff>1813359</xdr:colOff>
      <xdr:row>106</xdr:row>
      <xdr:rowOff>34648</xdr:rowOff>
    </xdr:to>
    <xdr:sp macro="" textlink="">
      <xdr:nvSpPr>
        <xdr:cNvPr id="10" name="正方形/長方形 9">
          <a:extLst>
            <a:ext uri="{FF2B5EF4-FFF2-40B4-BE49-F238E27FC236}">
              <a16:creationId xmlns:a16="http://schemas.microsoft.com/office/drawing/2014/main" id="{7C423C47-9993-42F3-AFAA-63E6A58A019C}"/>
            </a:ext>
          </a:extLst>
        </xdr:cNvPr>
        <xdr:cNvSpPr>
          <a:spLocks/>
        </xdr:cNvSpPr>
      </xdr:nvSpPr>
      <xdr:spPr>
        <a:xfrm>
          <a:off x="3405621" y="25139072"/>
          <a:ext cx="246063" cy="289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rPr>
            <a:t>🔽</a:t>
          </a:r>
        </a:p>
      </xdr:txBody>
    </xdr:sp>
    <xdr:clientData/>
  </xdr:twoCellAnchor>
  <xdr:twoCellAnchor>
    <xdr:from>
      <xdr:col>2</xdr:col>
      <xdr:colOff>151259</xdr:colOff>
      <xdr:row>5</xdr:row>
      <xdr:rowOff>8547</xdr:rowOff>
    </xdr:from>
    <xdr:to>
      <xdr:col>4</xdr:col>
      <xdr:colOff>44045</xdr:colOff>
      <xdr:row>6</xdr:row>
      <xdr:rowOff>64110</xdr:rowOff>
    </xdr:to>
    <xdr:sp macro="" textlink="">
      <xdr:nvSpPr>
        <xdr:cNvPr id="4" name="四角形: 角を丸くする 3">
          <a:extLst>
            <a:ext uri="{FF2B5EF4-FFF2-40B4-BE49-F238E27FC236}">
              <a16:creationId xmlns:a16="http://schemas.microsoft.com/office/drawing/2014/main" id="{D2C7B0F5-114E-4615-98CD-D12E16FEECEB}"/>
            </a:ext>
          </a:extLst>
        </xdr:cNvPr>
        <xdr:cNvSpPr/>
      </xdr:nvSpPr>
      <xdr:spPr>
        <a:xfrm>
          <a:off x="549577" y="1090933"/>
          <a:ext cx="1330195" cy="26338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400" b="1"/>
            <a:t>入力例</a:t>
          </a:r>
        </a:p>
      </xdr:txBody>
    </xdr:sp>
    <xdr:clientData/>
  </xdr:twoCellAnchor>
  <xdr:twoCellAnchor>
    <xdr:from>
      <xdr:col>2</xdr:col>
      <xdr:colOff>34635</xdr:colOff>
      <xdr:row>8</xdr:row>
      <xdr:rowOff>129886</xdr:rowOff>
    </xdr:from>
    <xdr:to>
      <xdr:col>4</xdr:col>
      <xdr:colOff>1913659</xdr:colOff>
      <xdr:row>9</xdr:row>
      <xdr:rowOff>103909</xdr:rowOff>
    </xdr:to>
    <xdr:sp macro="" textlink="">
      <xdr:nvSpPr>
        <xdr:cNvPr id="23" name="正方形/長方形 22">
          <a:extLst>
            <a:ext uri="{FF2B5EF4-FFF2-40B4-BE49-F238E27FC236}">
              <a16:creationId xmlns:a16="http://schemas.microsoft.com/office/drawing/2014/main" id="{5FD8EEFB-AC00-78C3-29C3-018D766A32A6}"/>
            </a:ext>
          </a:extLst>
        </xdr:cNvPr>
        <xdr:cNvSpPr/>
      </xdr:nvSpPr>
      <xdr:spPr>
        <a:xfrm>
          <a:off x="432953" y="1835727"/>
          <a:ext cx="3316433" cy="18184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②</a:t>
          </a:r>
        </a:p>
      </xdr:txBody>
    </xdr:sp>
    <xdr:clientData/>
  </xdr:twoCellAnchor>
  <xdr:twoCellAnchor>
    <xdr:from>
      <xdr:col>4</xdr:col>
      <xdr:colOff>2615045</xdr:colOff>
      <xdr:row>7</xdr:row>
      <xdr:rowOff>121228</xdr:rowOff>
    </xdr:from>
    <xdr:to>
      <xdr:col>4</xdr:col>
      <xdr:colOff>5117522</xdr:colOff>
      <xdr:row>8</xdr:row>
      <xdr:rowOff>86591</xdr:rowOff>
    </xdr:to>
    <xdr:sp macro="" textlink="">
      <xdr:nvSpPr>
        <xdr:cNvPr id="24" name="正方形/長方形 23">
          <a:extLst>
            <a:ext uri="{FF2B5EF4-FFF2-40B4-BE49-F238E27FC236}">
              <a16:creationId xmlns:a16="http://schemas.microsoft.com/office/drawing/2014/main" id="{934E2FA7-A862-4D3F-B513-EF14088C0092}"/>
            </a:ext>
          </a:extLst>
        </xdr:cNvPr>
        <xdr:cNvSpPr/>
      </xdr:nvSpPr>
      <xdr:spPr>
        <a:xfrm>
          <a:off x="4450772" y="1619251"/>
          <a:ext cx="2502477" cy="17318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①</a:t>
          </a:r>
        </a:p>
      </xdr:txBody>
    </xdr:sp>
    <xdr:clientData/>
  </xdr:twoCellAnchor>
  <xdr:twoCellAnchor>
    <xdr:from>
      <xdr:col>2</xdr:col>
      <xdr:colOff>34636</xdr:colOff>
      <xdr:row>9</xdr:row>
      <xdr:rowOff>147204</xdr:rowOff>
    </xdr:from>
    <xdr:to>
      <xdr:col>4</xdr:col>
      <xdr:colOff>1913660</xdr:colOff>
      <xdr:row>15</xdr:row>
      <xdr:rowOff>155864</xdr:rowOff>
    </xdr:to>
    <xdr:sp macro="" textlink="">
      <xdr:nvSpPr>
        <xdr:cNvPr id="25" name="正方形/長方形 24">
          <a:extLst>
            <a:ext uri="{FF2B5EF4-FFF2-40B4-BE49-F238E27FC236}">
              <a16:creationId xmlns:a16="http://schemas.microsoft.com/office/drawing/2014/main" id="{4A824454-6FC2-4F22-A0CE-937247EACB1A}"/>
            </a:ext>
          </a:extLst>
        </xdr:cNvPr>
        <xdr:cNvSpPr/>
      </xdr:nvSpPr>
      <xdr:spPr>
        <a:xfrm>
          <a:off x="432954" y="2060863"/>
          <a:ext cx="3316433" cy="1255569"/>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③</a:t>
          </a:r>
        </a:p>
      </xdr:txBody>
    </xdr:sp>
    <xdr:clientData/>
  </xdr:twoCellAnchor>
  <xdr:twoCellAnchor>
    <xdr:from>
      <xdr:col>2</xdr:col>
      <xdr:colOff>34636</xdr:colOff>
      <xdr:row>16</xdr:row>
      <xdr:rowOff>0</xdr:rowOff>
    </xdr:from>
    <xdr:to>
      <xdr:col>4</xdr:col>
      <xdr:colOff>969818</xdr:colOff>
      <xdr:row>16</xdr:row>
      <xdr:rowOff>181841</xdr:rowOff>
    </xdr:to>
    <xdr:sp macro="" textlink="">
      <xdr:nvSpPr>
        <xdr:cNvPr id="26" name="正方形/長方形 25">
          <a:extLst>
            <a:ext uri="{FF2B5EF4-FFF2-40B4-BE49-F238E27FC236}">
              <a16:creationId xmlns:a16="http://schemas.microsoft.com/office/drawing/2014/main" id="{600BF202-AAD7-41DF-9B9A-1317B670F7F4}"/>
            </a:ext>
          </a:extLst>
        </xdr:cNvPr>
        <xdr:cNvSpPr/>
      </xdr:nvSpPr>
      <xdr:spPr>
        <a:xfrm>
          <a:off x="432954" y="3368386"/>
          <a:ext cx="2372591" cy="18184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④</a:t>
          </a:r>
        </a:p>
      </xdr:txBody>
    </xdr:sp>
    <xdr:clientData/>
  </xdr:twoCellAnchor>
  <xdr:twoCellAnchor>
    <xdr:from>
      <xdr:col>4</xdr:col>
      <xdr:colOff>2000250</xdr:colOff>
      <xdr:row>8</xdr:row>
      <xdr:rowOff>129886</xdr:rowOff>
    </xdr:from>
    <xdr:to>
      <xdr:col>4</xdr:col>
      <xdr:colOff>5117523</xdr:colOff>
      <xdr:row>9</xdr:row>
      <xdr:rowOff>112568</xdr:rowOff>
    </xdr:to>
    <xdr:sp macro="" textlink="">
      <xdr:nvSpPr>
        <xdr:cNvPr id="27" name="正方形/長方形 26">
          <a:extLst>
            <a:ext uri="{FF2B5EF4-FFF2-40B4-BE49-F238E27FC236}">
              <a16:creationId xmlns:a16="http://schemas.microsoft.com/office/drawing/2014/main" id="{26E598BC-ABAA-42E1-B921-3DD75516A943}"/>
            </a:ext>
          </a:extLst>
        </xdr:cNvPr>
        <xdr:cNvSpPr/>
      </xdr:nvSpPr>
      <xdr:spPr>
        <a:xfrm>
          <a:off x="3835977" y="1835727"/>
          <a:ext cx="3117273" cy="1905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⑤</a:t>
          </a:r>
        </a:p>
      </xdr:txBody>
    </xdr:sp>
    <xdr:clientData/>
  </xdr:twoCellAnchor>
  <xdr:twoCellAnchor>
    <xdr:from>
      <xdr:col>4</xdr:col>
      <xdr:colOff>2000251</xdr:colOff>
      <xdr:row>9</xdr:row>
      <xdr:rowOff>155864</xdr:rowOff>
    </xdr:from>
    <xdr:to>
      <xdr:col>4</xdr:col>
      <xdr:colOff>5108865</xdr:colOff>
      <xdr:row>11</xdr:row>
      <xdr:rowOff>121228</xdr:rowOff>
    </xdr:to>
    <xdr:sp macro="" textlink="">
      <xdr:nvSpPr>
        <xdr:cNvPr id="28" name="正方形/長方形 27">
          <a:extLst>
            <a:ext uri="{FF2B5EF4-FFF2-40B4-BE49-F238E27FC236}">
              <a16:creationId xmlns:a16="http://schemas.microsoft.com/office/drawing/2014/main" id="{67798FD8-6C89-4EA6-97AB-3C9183825071}"/>
            </a:ext>
          </a:extLst>
        </xdr:cNvPr>
        <xdr:cNvSpPr/>
      </xdr:nvSpPr>
      <xdr:spPr>
        <a:xfrm>
          <a:off x="3835978" y="2069523"/>
          <a:ext cx="3108614" cy="3810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⑥</a:t>
          </a:r>
        </a:p>
      </xdr:txBody>
    </xdr:sp>
    <xdr:clientData/>
  </xdr:twoCellAnchor>
  <xdr:twoCellAnchor>
    <xdr:from>
      <xdr:col>4</xdr:col>
      <xdr:colOff>2000251</xdr:colOff>
      <xdr:row>12</xdr:row>
      <xdr:rowOff>173181</xdr:rowOff>
    </xdr:from>
    <xdr:to>
      <xdr:col>4</xdr:col>
      <xdr:colOff>5108865</xdr:colOff>
      <xdr:row>13</xdr:row>
      <xdr:rowOff>147204</xdr:rowOff>
    </xdr:to>
    <xdr:sp macro="" textlink="">
      <xdr:nvSpPr>
        <xdr:cNvPr id="30" name="正方形/長方形 29">
          <a:extLst>
            <a:ext uri="{FF2B5EF4-FFF2-40B4-BE49-F238E27FC236}">
              <a16:creationId xmlns:a16="http://schemas.microsoft.com/office/drawing/2014/main" id="{56AF9D9D-009A-4399-96E3-33751F76FAC8}"/>
            </a:ext>
          </a:extLst>
        </xdr:cNvPr>
        <xdr:cNvSpPr/>
      </xdr:nvSpPr>
      <xdr:spPr>
        <a:xfrm>
          <a:off x="3835978" y="2710295"/>
          <a:ext cx="3108614" cy="18184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⑦</a:t>
          </a:r>
        </a:p>
      </xdr:txBody>
    </xdr:sp>
    <xdr:clientData/>
  </xdr:twoCellAnchor>
  <xdr:twoCellAnchor>
    <xdr:from>
      <xdr:col>4</xdr:col>
      <xdr:colOff>2008910</xdr:colOff>
      <xdr:row>15</xdr:row>
      <xdr:rowOff>34634</xdr:rowOff>
    </xdr:from>
    <xdr:to>
      <xdr:col>4</xdr:col>
      <xdr:colOff>5169478</xdr:colOff>
      <xdr:row>16</xdr:row>
      <xdr:rowOff>129887</xdr:rowOff>
    </xdr:to>
    <xdr:sp macro="" textlink="">
      <xdr:nvSpPr>
        <xdr:cNvPr id="31" name="正方形/長方形 30">
          <a:extLst>
            <a:ext uri="{FF2B5EF4-FFF2-40B4-BE49-F238E27FC236}">
              <a16:creationId xmlns:a16="http://schemas.microsoft.com/office/drawing/2014/main" id="{1117941F-A7A9-4C6F-9BCA-421E4115015C}"/>
            </a:ext>
          </a:extLst>
        </xdr:cNvPr>
        <xdr:cNvSpPr/>
      </xdr:nvSpPr>
      <xdr:spPr>
        <a:xfrm>
          <a:off x="3844637" y="3195202"/>
          <a:ext cx="3160568" cy="30307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100">
              <a:solidFill>
                <a:srgbClr val="FF0000"/>
              </a:solidFill>
            </a:rPr>
            <a:t>⑧</a:t>
          </a:r>
        </a:p>
      </xdr:txBody>
    </xdr:sp>
    <xdr:clientData/>
  </xdr:twoCellAnchor>
  <xdr:twoCellAnchor>
    <xdr:from>
      <xdr:col>2</xdr:col>
      <xdr:colOff>34637</xdr:colOff>
      <xdr:row>17</xdr:row>
      <xdr:rowOff>121226</xdr:rowOff>
    </xdr:from>
    <xdr:to>
      <xdr:col>4</xdr:col>
      <xdr:colOff>701387</xdr:colOff>
      <xdr:row>18</xdr:row>
      <xdr:rowOff>95250</xdr:rowOff>
    </xdr:to>
    <xdr:sp macro="" textlink="">
      <xdr:nvSpPr>
        <xdr:cNvPr id="32" name="正方形/長方形 31">
          <a:extLst>
            <a:ext uri="{FF2B5EF4-FFF2-40B4-BE49-F238E27FC236}">
              <a16:creationId xmlns:a16="http://schemas.microsoft.com/office/drawing/2014/main" id="{787C984E-B0C5-4C71-8455-BD44E1A92B21}"/>
            </a:ext>
          </a:extLst>
        </xdr:cNvPr>
        <xdr:cNvSpPr/>
      </xdr:nvSpPr>
      <xdr:spPr>
        <a:xfrm>
          <a:off x="432955" y="3697431"/>
          <a:ext cx="2104159" cy="181842"/>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⑨</a:t>
          </a:r>
        </a:p>
      </xdr:txBody>
    </xdr:sp>
    <xdr:clientData/>
  </xdr:twoCellAnchor>
  <xdr:twoCellAnchor>
    <xdr:from>
      <xdr:col>4</xdr:col>
      <xdr:colOff>796636</xdr:colOff>
      <xdr:row>17</xdr:row>
      <xdr:rowOff>121226</xdr:rowOff>
    </xdr:from>
    <xdr:to>
      <xdr:col>4</xdr:col>
      <xdr:colOff>2796887</xdr:colOff>
      <xdr:row>18</xdr:row>
      <xdr:rowOff>95250</xdr:rowOff>
    </xdr:to>
    <xdr:sp macro="" textlink="">
      <xdr:nvSpPr>
        <xdr:cNvPr id="33" name="正方形/長方形 32">
          <a:extLst>
            <a:ext uri="{FF2B5EF4-FFF2-40B4-BE49-F238E27FC236}">
              <a16:creationId xmlns:a16="http://schemas.microsoft.com/office/drawing/2014/main" id="{00FAE66E-8104-4216-9D49-510C98091136}"/>
            </a:ext>
          </a:extLst>
        </xdr:cNvPr>
        <xdr:cNvSpPr/>
      </xdr:nvSpPr>
      <xdr:spPr>
        <a:xfrm>
          <a:off x="2632363" y="3697431"/>
          <a:ext cx="2000251" cy="181842"/>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　　　　　　　　⑩</a:t>
          </a:r>
        </a:p>
      </xdr:txBody>
    </xdr:sp>
    <xdr:clientData/>
  </xdr:twoCellAnchor>
  <xdr:twoCellAnchor>
    <xdr:from>
      <xdr:col>4</xdr:col>
      <xdr:colOff>2857500</xdr:colOff>
      <xdr:row>17</xdr:row>
      <xdr:rowOff>121228</xdr:rowOff>
    </xdr:from>
    <xdr:to>
      <xdr:col>4</xdr:col>
      <xdr:colOff>5169478</xdr:colOff>
      <xdr:row>18</xdr:row>
      <xdr:rowOff>95250</xdr:rowOff>
    </xdr:to>
    <xdr:sp macro="" textlink="">
      <xdr:nvSpPr>
        <xdr:cNvPr id="34" name="正方形/長方形 33">
          <a:extLst>
            <a:ext uri="{FF2B5EF4-FFF2-40B4-BE49-F238E27FC236}">
              <a16:creationId xmlns:a16="http://schemas.microsoft.com/office/drawing/2014/main" id="{C4A7D218-77E1-453C-9C1D-990095AF76CD}"/>
            </a:ext>
          </a:extLst>
        </xdr:cNvPr>
        <xdr:cNvSpPr/>
      </xdr:nvSpPr>
      <xdr:spPr>
        <a:xfrm>
          <a:off x="4693227" y="3697433"/>
          <a:ext cx="2311978" cy="1818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100">
              <a:solidFill>
                <a:srgbClr val="FF0000"/>
              </a:solidFill>
            </a:rPr>
            <a:t>⑪</a:t>
          </a:r>
        </a:p>
      </xdr:txBody>
    </xdr:sp>
    <xdr:clientData/>
  </xdr:twoCellAnchor>
  <xdr:twoCellAnchor>
    <xdr:from>
      <xdr:col>4</xdr:col>
      <xdr:colOff>2857500</xdr:colOff>
      <xdr:row>18</xdr:row>
      <xdr:rowOff>190500</xdr:rowOff>
    </xdr:from>
    <xdr:to>
      <xdr:col>4</xdr:col>
      <xdr:colOff>5169478</xdr:colOff>
      <xdr:row>19</xdr:row>
      <xdr:rowOff>164522</xdr:rowOff>
    </xdr:to>
    <xdr:sp macro="" textlink="">
      <xdr:nvSpPr>
        <xdr:cNvPr id="36" name="正方形/長方形 35">
          <a:extLst>
            <a:ext uri="{FF2B5EF4-FFF2-40B4-BE49-F238E27FC236}">
              <a16:creationId xmlns:a16="http://schemas.microsoft.com/office/drawing/2014/main" id="{FE276E82-871F-47A9-A81D-B5D6CF4EB4C6}"/>
            </a:ext>
          </a:extLst>
        </xdr:cNvPr>
        <xdr:cNvSpPr/>
      </xdr:nvSpPr>
      <xdr:spPr>
        <a:xfrm>
          <a:off x="4693227" y="3974523"/>
          <a:ext cx="2311978" cy="1818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100">
              <a:solidFill>
                <a:srgbClr val="FF0000"/>
              </a:solidFill>
            </a:rPr>
            <a:t>⑫</a:t>
          </a:r>
        </a:p>
      </xdr:txBody>
    </xdr:sp>
    <xdr:clientData/>
  </xdr:twoCellAnchor>
  <xdr:twoCellAnchor>
    <xdr:from>
      <xdr:col>2</xdr:col>
      <xdr:colOff>34637</xdr:colOff>
      <xdr:row>20</xdr:row>
      <xdr:rowOff>69270</xdr:rowOff>
    </xdr:from>
    <xdr:to>
      <xdr:col>3</xdr:col>
      <xdr:colOff>839933</xdr:colOff>
      <xdr:row>26</xdr:row>
      <xdr:rowOff>86591</xdr:rowOff>
    </xdr:to>
    <xdr:sp macro="" textlink="">
      <xdr:nvSpPr>
        <xdr:cNvPr id="37" name="正方形/長方形 36">
          <a:extLst>
            <a:ext uri="{FF2B5EF4-FFF2-40B4-BE49-F238E27FC236}">
              <a16:creationId xmlns:a16="http://schemas.microsoft.com/office/drawing/2014/main" id="{BEED9298-F250-489A-A483-B453BC2DE6A3}"/>
            </a:ext>
          </a:extLst>
        </xdr:cNvPr>
        <xdr:cNvSpPr/>
      </xdr:nvSpPr>
      <xdr:spPr>
        <a:xfrm>
          <a:off x="432955" y="4268929"/>
          <a:ext cx="1013114" cy="126423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⑬</a:t>
          </a:r>
        </a:p>
      </xdr:txBody>
    </xdr:sp>
    <xdr:clientData/>
  </xdr:twoCellAnchor>
  <xdr:twoCellAnchor>
    <xdr:from>
      <xdr:col>3</xdr:col>
      <xdr:colOff>874567</xdr:colOff>
      <xdr:row>20</xdr:row>
      <xdr:rowOff>60614</xdr:rowOff>
    </xdr:from>
    <xdr:to>
      <xdr:col>4</xdr:col>
      <xdr:colOff>4303567</xdr:colOff>
      <xdr:row>27</xdr:row>
      <xdr:rowOff>164523</xdr:rowOff>
    </xdr:to>
    <xdr:sp macro="" textlink="">
      <xdr:nvSpPr>
        <xdr:cNvPr id="38" name="正方形/長方形 37">
          <a:extLst>
            <a:ext uri="{FF2B5EF4-FFF2-40B4-BE49-F238E27FC236}">
              <a16:creationId xmlns:a16="http://schemas.microsoft.com/office/drawing/2014/main" id="{37114B95-95C5-4329-BD93-5E2E7875965A}"/>
            </a:ext>
          </a:extLst>
        </xdr:cNvPr>
        <xdr:cNvSpPr/>
      </xdr:nvSpPr>
      <xdr:spPr>
        <a:xfrm>
          <a:off x="1480703" y="4260273"/>
          <a:ext cx="4658591" cy="1558636"/>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　⑭</a:t>
          </a:r>
        </a:p>
      </xdr:txBody>
    </xdr:sp>
    <xdr:clientData/>
  </xdr:twoCellAnchor>
  <xdr:twoCellAnchor>
    <xdr:from>
      <xdr:col>4</xdr:col>
      <xdr:colOff>4355523</xdr:colOff>
      <xdr:row>20</xdr:row>
      <xdr:rowOff>69272</xdr:rowOff>
    </xdr:from>
    <xdr:to>
      <xdr:col>4</xdr:col>
      <xdr:colOff>5160818</xdr:colOff>
      <xdr:row>26</xdr:row>
      <xdr:rowOff>86593</xdr:rowOff>
    </xdr:to>
    <xdr:sp macro="" textlink="">
      <xdr:nvSpPr>
        <xdr:cNvPr id="39" name="正方形/長方形 38">
          <a:extLst>
            <a:ext uri="{FF2B5EF4-FFF2-40B4-BE49-F238E27FC236}">
              <a16:creationId xmlns:a16="http://schemas.microsoft.com/office/drawing/2014/main" id="{311B9C15-DC2E-4A70-B71C-78314873FDF1}"/>
            </a:ext>
          </a:extLst>
        </xdr:cNvPr>
        <xdr:cNvSpPr/>
      </xdr:nvSpPr>
      <xdr:spPr>
        <a:xfrm>
          <a:off x="6191250" y="4268931"/>
          <a:ext cx="805295" cy="126423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ja-JP" altLang="en-US" sz="1100">
              <a:solidFill>
                <a:srgbClr val="FF0000"/>
              </a:solidFill>
            </a:rPr>
            <a:t>⑮</a:t>
          </a:r>
        </a:p>
      </xdr:txBody>
    </xdr:sp>
    <xdr:clientData/>
  </xdr:twoCellAnchor>
  <xdr:twoCellAnchor>
    <xdr:from>
      <xdr:col>3</xdr:col>
      <xdr:colOff>1</xdr:colOff>
      <xdr:row>28</xdr:row>
      <xdr:rowOff>43295</xdr:rowOff>
    </xdr:from>
    <xdr:to>
      <xdr:col>4</xdr:col>
      <xdr:colOff>4398818</xdr:colOff>
      <xdr:row>31</xdr:row>
      <xdr:rowOff>181841</xdr:rowOff>
    </xdr:to>
    <xdr:sp macro="" textlink="">
      <xdr:nvSpPr>
        <xdr:cNvPr id="40" name="正方形/長方形 39">
          <a:extLst>
            <a:ext uri="{FF2B5EF4-FFF2-40B4-BE49-F238E27FC236}">
              <a16:creationId xmlns:a16="http://schemas.microsoft.com/office/drawing/2014/main" id="{B8EF183D-6D35-405D-B69B-9E97712DDB69}"/>
            </a:ext>
          </a:extLst>
        </xdr:cNvPr>
        <xdr:cNvSpPr/>
      </xdr:nvSpPr>
      <xdr:spPr>
        <a:xfrm>
          <a:off x="606137" y="5905500"/>
          <a:ext cx="5628408" cy="7620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⑯</a:t>
          </a:r>
        </a:p>
      </xdr:txBody>
    </xdr:sp>
    <xdr:clientData/>
  </xdr:twoCellAnchor>
  <xdr:twoCellAnchor>
    <xdr:from>
      <xdr:col>4</xdr:col>
      <xdr:colOff>1056411</xdr:colOff>
      <xdr:row>32</xdr:row>
      <xdr:rowOff>51955</xdr:rowOff>
    </xdr:from>
    <xdr:to>
      <xdr:col>4</xdr:col>
      <xdr:colOff>3004705</xdr:colOff>
      <xdr:row>33</xdr:row>
      <xdr:rowOff>8660</xdr:rowOff>
    </xdr:to>
    <xdr:sp macro="" textlink="">
      <xdr:nvSpPr>
        <xdr:cNvPr id="41" name="正方形/長方形 40">
          <a:extLst>
            <a:ext uri="{FF2B5EF4-FFF2-40B4-BE49-F238E27FC236}">
              <a16:creationId xmlns:a16="http://schemas.microsoft.com/office/drawing/2014/main" id="{C315B4C8-4ED2-4C8A-8E97-D1C5018B04E9}"/>
            </a:ext>
          </a:extLst>
        </xdr:cNvPr>
        <xdr:cNvSpPr/>
      </xdr:nvSpPr>
      <xdr:spPr>
        <a:xfrm>
          <a:off x="2892138" y="6745432"/>
          <a:ext cx="1948294" cy="164523"/>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⑰</a:t>
          </a:r>
        </a:p>
      </xdr:txBody>
    </xdr:sp>
    <xdr:clientData/>
  </xdr:twoCellAnchor>
  <xdr:twoCellAnchor editAs="oneCell">
    <xdr:from>
      <xdr:col>4</xdr:col>
      <xdr:colOff>2877993</xdr:colOff>
      <xdr:row>7</xdr:row>
      <xdr:rowOff>144999</xdr:rowOff>
    </xdr:from>
    <xdr:to>
      <xdr:col>4</xdr:col>
      <xdr:colOff>3696566</xdr:colOff>
      <xdr:row>8</xdr:row>
      <xdr:rowOff>73602</xdr:rowOff>
    </xdr:to>
    <xdr:pic>
      <xdr:nvPicPr>
        <xdr:cNvPr id="6" name="図 5">
          <a:extLst>
            <a:ext uri="{FF2B5EF4-FFF2-40B4-BE49-F238E27FC236}">
              <a16:creationId xmlns:a16="http://schemas.microsoft.com/office/drawing/2014/main" id="{34627B8C-7B47-525B-471B-D4DCA80621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13720" y="1647351"/>
          <a:ext cx="818573" cy="136421"/>
        </a:xfrm>
        <a:prstGeom prst="rect">
          <a:avLst/>
        </a:prstGeom>
        <a:solidFill>
          <a:schemeClr val="bg1"/>
        </a:solidFill>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ittohkoei.co.jp/to-subcontractor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36EC2-BA12-45F2-A22A-9C235AEB7D74}">
  <sheetPr codeName="Sheet1">
    <tabColor rgb="FFCCFFFF"/>
  </sheetPr>
  <dimension ref="B1:BZ55"/>
  <sheetViews>
    <sheetView tabSelected="1" defaultGridColor="0" colorId="9" zoomScale="90" zoomScaleNormal="90" zoomScaleSheetLayoutView="110" workbookViewId="0">
      <selection activeCell="T7" sqref="T7:V7"/>
    </sheetView>
  </sheetViews>
  <sheetFormatPr defaultColWidth="2.625" defaultRowHeight="18.95" customHeight="1"/>
  <cols>
    <col min="1" max="1" width="2.625" style="3"/>
    <col min="2" max="2" width="2.625" style="6" customWidth="1"/>
    <col min="3" max="19" width="2.625" style="3" customWidth="1"/>
    <col min="20" max="21" width="2.625" style="3"/>
    <col min="22" max="42" width="2.625" style="3" customWidth="1"/>
    <col min="43" max="45" width="2.625" style="3"/>
    <col min="46" max="62" width="2.625" style="3" customWidth="1"/>
    <col min="63" max="66" width="2.625" style="3"/>
    <col min="67" max="79" width="2.625" style="3" customWidth="1"/>
    <col min="80" max="16384" width="2.625" style="3"/>
  </cols>
  <sheetData>
    <row r="1" spans="2:42" ht="18.95" customHeight="1" thickBot="1">
      <c r="B1" s="1"/>
      <c r="C1" s="2"/>
      <c r="D1" s="2"/>
      <c r="E1" s="2"/>
      <c r="F1" s="2"/>
      <c r="G1" s="2"/>
      <c r="H1" s="2"/>
      <c r="I1" s="2"/>
      <c r="L1" s="2"/>
      <c r="M1" s="4"/>
      <c r="N1" s="4"/>
      <c r="O1" s="5"/>
      <c r="P1" s="364" t="s">
        <v>0</v>
      </c>
      <c r="Q1" s="365"/>
      <c r="R1" s="365"/>
      <c r="S1" s="365"/>
      <c r="T1" s="365"/>
      <c r="U1" s="365"/>
      <c r="V1" s="4"/>
      <c r="W1" s="4"/>
      <c r="X1" s="5"/>
    </row>
    <row r="2" spans="2:42" ht="18.95" customHeight="1" thickBot="1">
      <c r="C2" s="7"/>
      <c r="D2" s="8"/>
      <c r="E2" s="8"/>
      <c r="F2" s="8"/>
      <c r="G2" s="8"/>
      <c r="H2" s="8"/>
      <c r="I2" s="8"/>
      <c r="J2" s="8"/>
      <c r="K2" s="9" t="s">
        <v>2</v>
      </c>
      <c r="L2" s="8"/>
      <c r="O2" s="10"/>
      <c r="P2" s="366" t="s">
        <v>3</v>
      </c>
      <c r="Q2" s="366"/>
      <c r="R2" s="366"/>
      <c r="S2" s="366"/>
      <c r="T2" s="366"/>
      <c r="U2" s="366"/>
      <c r="V2" s="5"/>
      <c r="W2" s="5"/>
      <c r="X2" s="325" t="s">
        <v>177</v>
      </c>
      <c r="Y2" s="325"/>
      <c r="Z2" s="325"/>
      <c r="AA2" s="325"/>
      <c r="AB2" s="325"/>
      <c r="AC2" s="255" t="s">
        <v>173</v>
      </c>
      <c r="AD2" s="322"/>
      <c r="AE2" s="323"/>
      <c r="AF2" s="323"/>
      <c r="AG2" s="323"/>
      <c r="AH2" s="323"/>
      <c r="AI2" s="324"/>
    </row>
    <row r="3" spans="2:42" ht="18.95" customHeight="1" thickBot="1">
      <c r="C3" s="367" t="s">
        <v>4</v>
      </c>
      <c r="D3" s="368"/>
      <c r="E3" s="369"/>
      <c r="F3" s="11"/>
      <c r="G3" s="11"/>
      <c r="H3" s="11"/>
      <c r="I3" s="11"/>
      <c r="J3" s="11"/>
      <c r="K3" s="11"/>
      <c r="L3" s="11"/>
      <c r="M3" s="11"/>
      <c r="N3" s="11"/>
      <c r="O3" s="12"/>
      <c r="P3" s="12"/>
      <c r="Q3" s="12"/>
      <c r="R3" s="13"/>
      <c r="S3" s="10"/>
      <c r="T3" s="370" t="s">
        <v>9</v>
      </c>
      <c r="U3" s="371"/>
      <c r="V3" s="371"/>
      <c r="W3" s="372"/>
      <c r="X3" s="227"/>
      <c r="Y3" s="286">
        <v>2</v>
      </c>
      <c r="Z3" s="287">
        <v>0</v>
      </c>
      <c r="AA3" s="15"/>
      <c r="AB3" s="15"/>
      <c r="AC3" s="220" t="s">
        <v>10</v>
      </c>
      <c r="AD3" s="15"/>
      <c r="AE3" s="16"/>
      <c r="AF3" s="220" t="s">
        <v>11</v>
      </c>
      <c r="AG3" s="15"/>
      <c r="AH3" s="16"/>
      <c r="AI3" s="221" t="s">
        <v>12</v>
      </c>
      <c r="AJ3" s="14"/>
      <c r="AK3" s="14"/>
      <c r="AL3" s="14"/>
      <c r="AM3" s="14"/>
      <c r="AN3" s="14"/>
      <c r="AO3" s="14"/>
      <c r="AP3" s="14"/>
    </row>
    <row r="4" spans="2:42" ht="18.95" customHeight="1">
      <c r="C4" s="373" t="s">
        <v>5</v>
      </c>
      <c r="D4" s="374"/>
      <c r="E4" s="245"/>
      <c r="F4" s="375"/>
      <c r="G4" s="376"/>
      <c r="H4" s="224" t="s">
        <v>6</v>
      </c>
      <c r="I4" s="377"/>
      <c r="J4" s="378"/>
      <c r="K4" s="226"/>
      <c r="L4" s="225"/>
      <c r="M4" s="225"/>
      <c r="N4" s="225"/>
      <c r="O4" s="284"/>
      <c r="P4" s="284"/>
      <c r="Q4" s="284"/>
      <c r="R4" s="285"/>
      <c r="S4" s="5"/>
      <c r="T4" s="360" t="s">
        <v>13</v>
      </c>
      <c r="U4" s="379"/>
      <c r="V4" s="379"/>
      <c r="W4" s="380"/>
      <c r="X4" s="347"/>
      <c r="Y4" s="348"/>
      <c r="Z4" s="348"/>
      <c r="AA4" s="348"/>
      <c r="AB4" s="348"/>
      <c r="AC4" s="348"/>
      <c r="AD4" s="348"/>
      <c r="AE4" s="348"/>
      <c r="AF4" s="348"/>
      <c r="AG4" s="348"/>
      <c r="AH4" s="348"/>
      <c r="AI4" s="349"/>
    </row>
    <row r="5" spans="2:42" ht="18.95" customHeight="1" thickBot="1">
      <c r="C5" s="338" t="s">
        <v>8</v>
      </c>
      <c r="D5" s="339"/>
      <c r="E5" s="340"/>
      <c r="F5" s="341"/>
      <c r="G5" s="342"/>
      <c r="H5" s="342"/>
      <c r="I5" s="342"/>
      <c r="J5" s="342"/>
      <c r="K5" s="342"/>
      <c r="L5" s="342"/>
      <c r="M5" s="342"/>
      <c r="N5" s="342"/>
      <c r="O5" s="342"/>
      <c r="P5" s="342"/>
      <c r="Q5" s="342"/>
      <c r="R5" s="343"/>
      <c r="S5" s="5"/>
      <c r="T5" s="381"/>
      <c r="U5" s="382"/>
      <c r="V5" s="382"/>
      <c r="W5" s="383"/>
      <c r="X5" s="350"/>
      <c r="Y5" s="351"/>
      <c r="Z5" s="351"/>
      <c r="AA5" s="351"/>
      <c r="AB5" s="351"/>
      <c r="AC5" s="351"/>
      <c r="AD5" s="351"/>
      <c r="AE5" s="351"/>
      <c r="AF5" s="351"/>
      <c r="AG5" s="351"/>
      <c r="AH5" s="351"/>
      <c r="AI5" s="352"/>
      <c r="AJ5" s="17"/>
      <c r="AK5" s="17"/>
      <c r="AL5" s="17"/>
      <c r="AM5" s="17"/>
      <c r="AP5" s="17"/>
    </row>
    <row r="6" spans="2:42" ht="18.95" customHeight="1">
      <c r="C6" s="18"/>
      <c r="D6" s="10"/>
      <c r="E6" s="246"/>
      <c r="F6" s="341"/>
      <c r="G6" s="342"/>
      <c r="H6" s="342"/>
      <c r="I6" s="342"/>
      <c r="J6" s="342"/>
      <c r="K6" s="342"/>
      <c r="L6" s="342"/>
      <c r="M6" s="342"/>
      <c r="N6" s="342"/>
      <c r="O6" s="342"/>
      <c r="P6" s="342"/>
      <c r="Q6" s="342"/>
      <c r="R6" s="343"/>
      <c r="S6" s="5"/>
      <c r="T6" s="360" t="s">
        <v>185</v>
      </c>
      <c r="U6" s="361"/>
      <c r="V6" s="361"/>
      <c r="W6" s="362"/>
      <c r="X6" s="363"/>
      <c r="Y6" s="363"/>
      <c r="Z6" s="21"/>
      <c r="AA6" s="21"/>
      <c r="AB6" s="21"/>
      <c r="AC6" s="21"/>
      <c r="AD6" s="21"/>
      <c r="AE6" s="21"/>
      <c r="AF6" s="21"/>
      <c r="AG6" s="21"/>
      <c r="AH6" s="21"/>
      <c r="AI6" s="22"/>
      <c r="AJ6" s="6"/>
      <c r="AK6" s="6"/>
      <c r="AL6" s="6"/>
      <c r="AM6" s="6"/>
      <c r="AN6" s="6"/>
      <c r="AO6" s="6"/>
      <c r="AP6" s="6"/>
    </row>
    <row r="7" spans="2:42" ht="18.95" customHeight="1" thickBot="1">
      <c r="C7" s="338" t="s">
        <v>14</v>
      </c>
      <c r="D7" s="339"/>
      <c r="E7" s="340"/>
      <c r="F7" s="341"/>
      <c r="G7" s="342"/>
      <c r="H7" s="342"/>
      <c r="I7" s="342"/>
      <c r="J7" s="342"/>
      <c r="K7" s="342"/>
      <c r="L7" s="342"/>
      <c r="M7" s="342"/>
      <c r="N7" s="342"/>
      <c r="O7" s="342"/>
      <c r="P7" s="342"/>
      <c r="Q7" s="342"/>
      <c r="R7" s="343"/>
      <c r="S7" s="5"/>
      <c r="T7" s="344"/>
      <c r="U7" s="345"/>
      <c r="V7" s="346"/>
      <c r="W7" s="23"/>
      <c r="X7" s="24"/>
      <c r="Y7" s="25"/>
      <c r="Z7" s="26" t="s">
        <v>6</v>
      </c>
      <c r="AA7" s="27"/>
      <c r="AB7" s="24"/>
      <c r="AC7" s="26" t="s">
        <v>6</v>
      </c>
      <c r="AD7" s="24"/>
      <c r="AE7" s="24"/>
      <c r="AF7" s="24"/>
      <c r="AG7" s="26" t="s">
        <v>6</v>
      </c>
      <c r="AH7" s="27"/>
      <c r="AI7" s="28"/>
      <c r="AJ7" s="6"/>
      <c r="AK7" s="6"/>
      <c r="AL7" s="6"/>
      <c r="AM7" s="6"/>
      <c r="AN7" s="6"/>
      <c r="AO7" s="6"/>
      <c r="AP7" s="6"/>
    </row>
    <row r="8" spans="2:42" ht="18.95" customHeight="1" thickBot="1">
      <c r="C8" s="18"/>
      <c r="D8" s="10"/>
      <c r="E8" s="246"/>
      <c r="F8" s="353"/>
      <c r="G8" s="354"/>
      <c r="H8" s="354"/>
      <c r="I8" s="354"/>
      <c r="J8" s="354"/>
      <c r="K8" s="354"/>
      <c r="L8" s="354"/>
      <c r="M8" s="354"/>
      <c r="N8" s="354"/>
      <c r="O8" s="354"/>
      <c r="P8" s="354"/>
      <c r="Q8" s="19" t="s">
        <v>15</v>
      </c>
      <c r="R8" s="20"/>
      <c r="S8" s="5"/>
    </row>
    <row r="9" spans="2:42" ht="18.95" customHeight="1" thickTop="1">
      <c r="C9" s="355" t="s">
        <v>16</v>
      </c>
      <c r="D9" s="356"/>
      <c r="E9" s="357"/>
      <c r="F9" s="358"/>
      <c r="G9" s="359"/>
      <c r="H9" s="239" t="s">
        <v>6</v>
      </c>
      <c r="I9" s="358"/>
      <c r="J9" s="359"/>
      <c r="K9" s="239" t="s">
        <v>6</v>
      </c>
      <c r="L9" s="358"/>
      <c r="M9" s="359"/>
      <c r="N9" s="240"/>
      <c r="O9" s="240"/>
      <c r="P9" s="240"/>
      <c r="Q9" s="240"/>
      <c r="R9" s="241"/>
      <c r="S9" s="236"/>
      <c r="T9" s="326" t="s">
        <v>17</v>
      </c>
      <c r="U9" s="327"/>
      <c r="V9" s="327"/>
      <c r="W9" s="327"/>
      <c r="X9" s="327"/>
      <c r="Y9" s="328"/>
      <c r="Z9" s="332">
        <f>+AA24</f>
        <v>0</v>
      </c>
      <c r="AA9" s="332"/>
      <c r="AB9" s="332"/>
      <c r="AC9" s="332"/>
      <c r="AD9" s="332"/>
      <c r="AE9" s="332"/>
      <c r="AF9" s="332"/>
      <c r="AG9" s="332"/>
      <c r="AH9" s="333"/>
    </row>
    <row r="10" spans="2:42" ht="18.75" customHeight="1" thickBot="1">
      <c r="C10" s="336" t="s">
        <v>7</v>
      </c>
      <c r="D10" s="337"/>
      <c r="E10" s="337"/>
      <c r="F10" s="242"/>
      <c r="G10" s="242"/>
      <c r="H10" s="242"/>
      <c r="I10" s="242"/>
      <c r="J10" s="242"/>
      <c r="K10" s="242"/>
      <c r="L10" s="242"/>
      <c r="M10" s="242"/>
      <c r="N10" s="247"/>
      <c r="O10" s="243"/>
      <c r="P10" s="243"/>
      <c r="Q10" s="243"/>
      <c r="R10" s="244"/>
      <c r="S10" s="236"/>
      <c r="T10" s="329"/>
      <c r="U10" s="330"/>
      <c r="V10" s="330"/>
      <c r="W10" s="330"/>
      <c r="X10" s="330"/>
      <c r="Y10" s="331"/>
      <c r="Z10" s="334"/>
      <c r="AA10" s="334"/>
      <c r="AB10" s="334"/>
      <c r="AC10" s="334"/>
      <c r="AD10" s="334"/>
      <c r="AE10" s="334"/>
      <c r="AF10" s="334"/>
      <c r="AG10" s="334"/>
      <c r="AH10" s="335"/>
    </row>
    <row r="11" spans="2:42" ht="7.5" customHeight="1" thickBot="1">
      <c r="C11" s="238"/>
      <c r="D11" s="238"/>
      <c r="E11" s="238"/>
      <c r="F11" s="238"/>
      <c r="G11" s="238"/>
      <c r="H11" s="238"/>
      <c r="I11" s="237"/>
      <c r="J11" s="237"/>
      <c r="K11" s="237"/>
      <c r="L11" s="237"/>
      <c r="M11" s="237"/>
      <c r="N11" s="237"/>
      <c r="O11" s="237"/>
      <c r="P11" s="237"/>
      <c r="Q11" s="237"/>
      <c r="R11" s="237"/>
      <c r="S11" s="5"/>
      <c r="T11" s="5"/>
      <c r="U11" s="5"/>
      <c r="V11" s="5"/>
      <c r="W11" s="5"/>
      <c r="AI11" s="5"/>
    </row>
    <row r="12" spans="2:42" ht="24" customHeight="1" thickBot="1">
      <c r="C12" s="393" t="s">
        <v>18</v>
      </c>
      <c r="D12" s="394"/>
      <c r="E12" s="394"/>
      <c r="F12" s="394"/>
      <c r="G12" s="394"/>
      <c r="H12" s="395"/>
      <c r="I12" s="396"/>
      <c r="J12" s="396"/>
      <c r="K12" s="396"/>
      <c r="L12" s="397"/>
      <c r="M12" s="398" t="s">
        <v>19</v>
      </c>
      <c r="N12" s="399"/>
      <c r="O12" s="399"/>
      <c r="P12" s="399"/>
      <c r="Q12" s="399"/>
      <c r="R12" s="400"/>
      <c r="S12" s="401"/>
      <c r="T12" s="402"/>
      <c r="U12" s="402"/>
      <c r="V12" s="402"/>
      <c r="W12" s="403"/>
      <c r="X12" s="370" t="s">
        <v>20</v>
      </c>
      <c r="Y12" s="404"/>
      <c r="Z12" s="404"/>
      <c r="AA12" s="404"/>
      <c r="AB12" s="404"/>
      <c r="AC12" s="405"/>
      <c r="AD12" s="406">
        <f>+AA24</f>
        <v>0</v>
      </c>
      <c r="AE12" s="407"/>
      <c r="AF12" s="407"/>
      <c r="AG12" s="407"/>
      <c r="AH12" s="408"/>
      <c r="AI12" s="5"/>
    </row>
    <row r="13" spans="2:42" ht="24" customHeight="1" thickBot="1">
      <c r="C13" s="5"/>
      <c r="D13" s="5"/>
      <c r="E13" s="5"/>
      <c r="F13" s="5"/>
      <c r="G13" s="5"/>
      <c r="H13" s="5"/>
      <c r="I13" s="5"/>
      <c r="J13" s="5"/>
      <c r="K13" s="5"/>
      <c r="L13" s="5"/>
      <c r="M13" s="5"/>
      <c r="N13" s="5"/>
      <c r="O13" s="5"/>
      <c r="P13" s="5"/>
      <c r="Q13" s="5"/>
      <c r="R13" s="5"/>
      <c r="S13" s="5"/>
      <c r="T13" s="5"/>
      <c r="U13" s="5"/>
      <c r="V13" s="5"/>
      <c r="W13" s="5"/>
      <c r="X13" s="387" t="s">
        <v>21</v>
      </c>
      <c r="Y13" s="388"/>
      <c r="Z13" s="388"/>
      <c r="AA13" s="388"/>
      <c r="AB13" s="388"/>
      <c r="AC13" s="389"/>
      <c r="AD13" s="390">
        <f>IF(H12=0,0,+H12-S12-AD12)</f>
        <v>0</v>
      </c>
      <c r="AE13" s="391"/>
      <c r="AF13" s="391"/>
      <c r="AG13" s="391"/>
      <c r="AH13" s="392"/>
      <c r="AI13" s="5"/>
    </row>
    <row r="14" spans="2:42" ht="3" customHeight="1" thickBot="1">
      <c r="C14" s="5"/>
      <c r="D14" s="5"/>
      <c r="E14" s="5"/>
      <c r="F14" s="5"/>
      <c r="G14" s="5"/>
      <c r="H14" s="5"/>
      <c r="I14" s="5"/>
      <c r="J14" s="5"/>
      <c r="K14" s="5"/>
      <c r="L14" s="5"/>
      <c r="M14" s="5"/>
      <c r="N14" s="29"/>
      <c r="O14" s="30"/>
      <c r="P14" s="5"/>
      <c r="Q14" s="5"/>
      <c r="R14" s="5"/>
      <c r="S14" s="5"/>
      <c r="T14" s="5"/>
      <c r="U14" s="10"/>
      <c r="V14" s="10"/>
      <c r="W14" s="10"/>
      <c r="X14" s="10"/>
      <c r="Y14" s="5"/>
      <c r="Z14" s="5"/>
      <c r="AA14" s="5"/>
      <c r="AB14" s="5"/>
      <c r="AC14" s="5"/>
      <c r="AD14" s="5"/>
      <c r="AE14" s="5"/>
      <c r="AF14" s="5"/>
      <c r="AG14" s="5"/>
      <c r="AH14" s="5"/>
      <c r="AI14" s="5"/>
    </row>
    <row r="15" spans="2:42" ht="18.95" customHeight="1">
      <c r="C15" s="31" t="s">
        <v>22</v>
      </c>
      <c r="D15" s="409" t="s">
        <v>23</v>
      </c>
      <c r="E15" s="410"/>
      <c r="F15" s="410"/>
      <c r="G15" s="411" t="s">
        <v>24</v>
      </c>
      <c r="H15" s="412"/>
      <c r="I15" s="412"/>
      <c r="J15" s="412"/>
      <c r="K15" s="412"/>
      <c r="L15" s="412"/>
      <c r="M15" s="412"/>
      <c r="N15" s="412"/>
      <c r="O15" s="412"/>
      <c r="P15" s="412"/>
      <c r="Q15" s="412"/>
      <c r="R15" s="32"/>
      <c r="S15" s="33" t="s">
        <v>25</v>
      </c>
      <c r="T15" s="34"/>
      <c r="U15" s="413" t="s">
        <v>26</v>
      </c>
      <c r="V15" s="414"/>
      <c r="W15" s="415" t="s">
        <v>27</v>
      </c>
      <c r="X15" s="416"/>
      <c r="Y15" s="416"/>
      <c r="Z15" s="417"/>
      <c r="AA15" s="413" t="s">
        <v>28</v>
      </c>
      <c r="AB15" s="414"/>
      <c r="AC15" s="414"/>
      <c r="AD15" s="414"/>
      <c r="AE15" s="418"/>
      <c r="AF15" s="384" t="s">
        <v>29</v>
      </c>
      <c r="AG15" s="385"/>
      <c r="AH15" s="386"/>
      <c r="AI15" s="5"/>
      <c r="AJ15" s="1"/>
      <c r="AK15" s="1"/>
      <c r="AL15" s="1"/>
      <c r="AM15" s="6"/>
    </row>
    <row r="16" spans="2:42" ht="24" customHeight="1">
      <c r="C16" s="35">
        <v>1</v>
      </c>
      <c r="D16" s="424"/>
      <c r="E16" s="425"/>
      <c r="F16" s="426"/>
      <c r="G16" s="427"/>
      <c r="H16" s="428"/>
      <c r="I16" s="428"/>
      <c r="J16" s="428"/>
      <c r="K16" s="428"/>
      <c r="L16" s="428"/>
      <c r="M16" s="428"/>
      <c r="N16" s="428"/>
      <c r="O16" s="428"/>
      <c r="P16" s="428"/>
      <c r="Q16" s="428"/>
      <c r="R16" s="429"/>
      <c r="S16" s="430"/>
      <c r="T16" s="431"/>
      <c r="U16" s="432"/>
      <c r="V16" s="432"/>
      <c r="W16" s="429"/>
      <c r="X16" s="430"/>
      <c r="Y16" s="430"/>
      <c r="Z16" s="431"/>
      <c r="AA16" s="419">
        <f>ROUNDDOWN(+R16*W16,0)</f>
        <v>0</v>
      </c>
      <c r="AB16" s="419"/>
      <c r="AC16" s="419"/>
      <c r="AD16" s="419"/>
      <c r="AE16" s="420"/>
      <c r="AF16" s="421"/>
      <c r="AG16" s="422"/>
      <c r="AH16" s="423"/>
      <c r="AI16" s="5"/>
      <c r="AJ16" s="36"/>
      <c r="AK16" s="36"/>
      <c r="AL16" s="36"/>
      <c r="AM16" s="1"/>
      <c r="AN16" s="6"/>
      <c r="AO16" s="6"/>
      <c r="AP16" s="6"/>
    </row>
    <row r="17" spans="2:44" ht="24" customHeight="1">
      <c r="C17" s="35">
        <v>2</v>
      </c>
      <c r="D17" s="424"/>
      <c r="E17" s="425"/>
      <c r="F17" s="426"/>
      <c r="G17" s="427"/>
      <c r="H17" s="428"/>
      <c r="I17" s="428"/>
      <c r="J17" s="428"/>
      <c r="K17" s="428"/>
      <c r="L17" s="428"/>
      <c r="M17" s="428"/>
      <c r="N17" s="428"/>
      <c r="O17" s="428"/>
      <c r="P17" s="428"/>
      <c r="Q17" s="428"/>
      <c r="R17" s="429"/>
      <c r="S17" s="430"/>
      <c r="T17" s="431"/>
      <c r="U17" s="432"/>
      <c r="V17" s="432"/>
      <c r="W17" s="429"/>
      <c r="X17" s="430"/>
      <c r="Y17" s="430"/>
      <c r="Z17" s="431"/>
      <c r="AA17" s="419">
        <f>ROUNDDOWN(+R17*W17,0)</f>
        <v>0</v>
      </c>
      <c r="AB17" s="419"/>
      <c r="AC17" s="419"/>
      <c r="AD17" s="419"/>
      <c r="AE17" s="420"/>
      <c r="AF17" s="421"/>
      <c r="AG17" s="422"/>
      <c r="AH17" s="423"/>
      <c r="AI17" s="5"/>
      <c r="AJ17" s="36"/>
      <c r="AK17" s="36"/>
      <c r="AL17" s="36"/>
      <c r="AM17" s="36"/>
      <c r="AN17" s="1"/>
      <c r="AO17" s="1"/>
      <c r="AP17" s="1"/>
    </row>
    <row r="18" spans="2:44" ht="24" customHeight="1">
      <c r="C18" s="35">
        <v>3</v>
      </c>
      <c r="D18" s="424"/>
      <c r="E18" s="425"/>
      <c r="F18" s="426"/>
      <c r="G18" s="427"/>
      <c r="H18" s="428"/>
      <c r="I18" s="428"/>
      <c r="J18" s="428"/>
      <c r="K18" s="428"/>
      <c r="L18" s="428"/>
      <c r="M18" s="428"/>
      <c r="N18" s="428"/>
      <c r="O18" s="428"/>
      <c r="P18" s="428"/>
      <c r="Q18" s="428"/>
      <c r="R18" s="429"/>
      <c r="S18" s="430"/>
      <c r="T18" s="431"/>
      <c r="U18" s="432"/>
      <c r="V18" s="432"/>
      <c r="W18" s="429"/>
      <c r="X18" s="430"/>
      <c r="Y18" s="430"/>
      <c r="Z18" s="431"/>
      <c r="AA18" s="419">
        <f>ROUNDDOWN(+R18*W18,0)</f>
        <v>0</v>
      </c>
      <c r="AB18" s="419"/>
      <c r="AC18" s="419"/>
      <c r="AD18" s="419"/>
      <c r="AE18" s="420"/>
      <c r="AF18" s="421"/>
      <c r="AG18" s="422"/>
      <c r="AH18" s="423"/>
      <c r="AI18" s="5"/>
      <c r="AJ18" s="36"/>
      <c r="AK18" s="36"/>
      <c r="AL18" s="36"/>
      <c r="AM18" s="36"/>
      <c r="AN18" s="36"/>
      <c r="AO18" s="36"/>
      <c r="AP18" s="36"/>
    </row>
    <row r="19" spans="2:44" ht="24" customHeight="1" thickBot="1">
      <c r="C19" s="37">
        <v>4</v>
      </c>
      <c r="D19" s="438"/>
      <c r="E19" s="439"/>
      <c r="F19" s="440"/>
      <c r="G19" s="441"/>
      <c r="H19" s="442"/>
      <c r="I19" s="442"/>
      <c r="J19" s="442"/>
      <c r="K19" s="442"/>
      <c r="L19" s="442"/>
      <c r="M19" s="442"/>
      <c r="N19" s="442"/>
      <c r="O19" s="442"/>
      <c r="P19" s="442"/>
      <c r="Q19" s="442"/>
      <c r="R19" s="443"/>
      <c r="S19" s="444"/>
      <c r="T19" s="445"/>
      <c r="U19" s="446"/>
      <c r="V19" s="447"/>
      <c r="W19" s="443"/>
      <c r="X19" s="444"/>
      <c r="Y19" s="444"/>
      <c r="Z19" s="445"/>
      <c r="AA19" s="448">
        <f>ROUNDDOWN(+R19*W19,0)</f>
        <v>0</v>
      </c>
      <c r="AB19" s="448"/>
      <c r="AC19" s="448"/>
      <c r="AD19" s="448"/>
      <c r="AE19" s="449"/>
      <c r="AF19" s="450"/>
      <c r="AG19" s="451"/>
      <c r="AH19" s="452"/>
      <c r="AI19" s="5"/>
      <c r="AJ19" s="36"/>
      <c r="AK19" s="36"/>
      <c r="AL19" s="36"/>
      <c r="AM19" s="36"/>
      <c r="AN19" s="36"/>
      <c r="AO19" s="36"/>
      <c r="AP19" s="36"/>
    </row>
    <row r="20" spans="2:44" ht="24" customHeight="1" thickBot="1">
      <c r="B20" s="38"/>
      <c r="C20" s="5"/>
      <c r="D20" s="5"/>
      <c r="E20" s="5"/>
      <c r="F20" s="5"/>
      <c r="G20" s="5"/>
      <c r="H20" s="5"/>
      <c r="I20" s="5"/>
      <c r="J20" s="5"/>
      <c r="K20" s="5"/>
      <c r="L20" s="39"/>
      <c r="M20" s="10"/>
      <c r="N20" s="5"/>
      <c r="O20" s="5"/>
      <c r="P20" s="5"/>
      <c r="Q20" s="5"/>
      <c r="R20" s="5"/>
      <c r="S20" s="5"/>
      <c r="T20" s="5"/>
      <c r="U20" s="10"/>
      <c r="V20" s="10"/>
      <c r="W20" s="10"/>
      <c r="X20" s="381" t="s">
        <v>30</v>
      </c>
      <c r="Y20" s="433"/>
      <c r="Z20" s="433"/>
      <c r="AA20" s="434">
        <f>SUM(AA16:AE19)</f>
        <v>0</v>
      </c>
      <c r="AB20" s="434"/>
      <c r="AC20" s="434"/>
      <c r="AD20" s="434"/>
      <c r="AE20" s="435"/>
      <c r="AF20" s="436"/>
      <c r="AG20" s="437"/>
      <c r="AH20" s="437"/>
      <c r="AI20" s="5"/>
      <c r="AJ20" s="40"/>
      <c r="AK20" s="40"/>
      <c r="AL20" s="40"/>
      <c r="AM20" s="36"/>
      <c r="AN20" s="36"/>
      <c r="AO20" s="36"/>
      <c r="AP20" s="36"/>
      <c r="AR20" s="41"/>
    </row>
    <row r="21" spans="2:44" ht="3" customHeight="1" thickBot="1">
      <c r="B21" s="38"/>
      <c r="C21" s="5"/>
      <c r="D21" s="5"/>
      <c r="E21" s="5"/>
      <c r="F21" s="5"/>
      <c r="G21" s="5"/>
      <c r="H21" s="5"/>
      <c r="I21" s="5"/>
      <c r="J21" s="5"/>
      <c r="K21" s="5"/>
      <c r="L21" s="39"/>
      <c r="M21" s="10"/>
      <c r="N21" s="5"/>
      <c r="O21" s="5"/>
      <c r="P21" s="5"/>
      <c r="Q21" s="5"/>
      <c r="R21" s="5"/>
      <c r="S21" s="5"/>
      <c r="T21" s="5"/>
      <c r="U21" s="5"/>
      <c r="V21" s="10"/>
      <c r="W21" s="10"/>
      <c r="X21" s="10"/>
      <c r="Y21" s="42"/>
      <c r="Z21" s="43"/>
      <c r="AA21" s="43"/>
      <c r="AB21" s="44"/>
      <c r="AC21" s="44"/>
      <c r="AD21" s="44"/>
      <c r="AE21" s="44"/>
      <c r="AF21" s="44"/>
      <c r="AG21" s="45"/>
      <c r="AH21" s="45"/>
      <c r="AI21" s="5"/>
      <c r="AJ21" s="46"/>
      <c r="AK21" s="46"/>
      <c r="AL21" s="46"/>
      <c r="AM21" s="40"/>
      <c r="AN21" s="36"/>
      <c r="AO21" s="36"/>
      <c r="AP21" s="36"/>
    </row>
    <row r="22" spans="2:44" ht="24" customHeight="1">
      <c r="C22" s="5"/>
      <c r="D22" s="47" t="s">
        <v>31</v>
      </c>
      <c r="E22" s="456"/>
      <c r="F22" s="457"/>
      <c r="G22" s="457"/>
      <c r="H22" s="33"/>
      <c r="I22" s="48" t="s">
        <v>32</v>
      </c>
      <c r="J22" s="33"/>
      <c r="K22" s="458" t="str">
        <f>+IF(E22="","",SUMIF(AF16:AF19,E22,AA16:AE19))</f>
        <v/>
      </c>
      <c r="L22" s="458"/>
      <c r="M22" s="458"/>
      <c r="N22" s="458"/>
      <c r="O22" s="458"/>
      <c r="P22" s="459" t="s">
        <v>33</v>
      </c>
      <c r="Q22" s="460"/>
      <c r="R22" s="460"/>
      <c r="S22" s="458" t="str">
        <f>IFERROR(IF($U$26="四捨五入",ROUND(IF($E$22=10%,0.1,IF($E$22="軽減8%",0.08,IF($E$22=0%,0,"")))*$K$22,0),IF($U$26="切り上げ",ROUNDUP(IF($E$22=10%,0.1,IF($E$22="軽減8%",0.08,IF($E$22=0%,0,"")))*$K$22,0),IF($U$26="切り捨て",ROUNDDOWN(IF($E$22=10%,0.1,IF($E$22="軽減8%",0.08,IF($E$22=0%,0,"")))*$K$22,0),""))),"")</f>
        <v/>
      </c>
      <c r="T22" s="458"/>
      <c r="U22" s="458"/>
      <c r="V22" s="458"/>
      <c r="W22" s="461"/>
      <c r="X22" s="462" t="s">
        <v>34</v>
      </c>
      <c r="Y22" s="463"/>
      <c r="Z22" s="463"/>
      <c r="AA22" s="458" t="str">
        <f>IFERROR(+K22+S22,"")</f>
        <v/>
      </c>
      <c r="AB22" s="464"/>
      <c r="AC22" s="464"/>
      <c r="AD22" s="464"/>
      <c r="AE22" s="465"/>
      <c r="AF22" s="5"/>
      <c r="AG22" s="45"/>
      <c r="AH22" s="45"/>
      <c r="AI22" s="5"/>
      <c r="AJ22" s="46"/>
      <c r="AK22" s="46"/>
      <c r="AL22" s="46"/>
      <c r="AM22" s="46"/>
      <c r="AN22" s="40"/>
      <c r="AO22" s="40"/>
      <c r="AP22" s="40"/>
    </row>
    <row r="23" spans="2:44" ht="24" customHeight="1" thickBot="1">
      <c r="C23" s="5"/>
      <c r="D23" s="49" t="s">
        <v>31</v>
      </c>
      <c r="E23" s="466"/>
      <c r="F23" s="467"/>
      <c r="G23" s="467"/>
      <c r="H23" s="50"/>
      <c r="I23" s="51" t="s">
        <v>32</v>
      </c>
      <c r="J23" s="10"/>
      <c r="K23" s="468" t="str">
        <f>+IF(E23="","",SUMIF(AF16:AF19,E23,AA16:AE19))</f>
        <v/>
      </c>
      <c r="L23" s="468"/>
      <c r="M23" s="468"/>
      <c r="N23" s="468"/>
      <c r="O23" s="469"/>
      <c r="P23" s="470" t="s">
        <v>33</v>
      </c>
      <c r="Q23" s="471"/>
      <c r="R23" s="471"/>
      <c r="S23" s="453" t="str">
        <f>IFERROR(IF($U$26="四捨五入",ROUND(IF($E$23=10%,0.1,IF($E$23="軽減8%",0.08,IF($E$23=0%,0,"")))*$K$23,0),IF($U$26="切り上げ",ROUNDUP(IF($E$23=10%,0.1,IF($E$23="軽減8%",0.08,IF($E$23=0%,0,"")))*$K$23,0),IF($U$26="切り捨て",ROUNDDOWN(IF($E$23=10%,0.1,IF($E$23="軽減8%",0.08,IF($E$23=0%,0,"")))*$K$23,0),""))),"")</f>
        <v/>
      </c>
      <c r="T23" s="453"/>
      <c r="U23" s="453"/>
      <c r="V23" s="453"/>
      <c r="W23" s="472"/>
      <c r="X23" s="473" t="s">
        <v>34</v>
      </c>
      <c r="Y23" s="474"/>
      <c r="Z23" s="474"/>
      <c r="AA23" s="453" t="str">
        <f>IFERROR(+K23+S23,"")</f>
        <v/>
      </c>
      <c r="AB23" s="454"/>
      <c r="AC23" s="454"/>
      <c r="AD23" s="454"/>
      <c r="AE23" s="455"/>
      <c r="AF23" s="5"/>
      <c r="AG23" s="45"/>
      <c r="AH23" s="45"/>
      <c r="AI23" s="45"/>
      <c r="AJ23" s="46"/>
      <c r="AK23" s="46"/>
      <c r="AL23" s="222"/>
      <c r="AM23" s="46"/>
      <c r="AN23" s="46"/>
      <c r="AO23" s="46"/>
      <c r="AP23" s="46"/>
    </row>
    <row r="24" spans="2:44" ht="24" customHeight="1" thickTop="1" thickBot="1">
      <c r="C24" s="5"/>
      <c r="D24" s="52"/>
      <c r="E24" s="53"/>
      <c r="F24" s="54"/>
      <c r="G24" s="53"/>
      <c r="H24" s="53" t="s">
        <v>35</v>
      </c>
      <c r="I24" s="55" t="s">
        <v>36</v>
      </c>
      <c r="J24" s="56"/>
      <c r="K24" s="485">
        <f>SUM(K22:O23)</f>
        <v>0</v>
      </c>
      <c r="L24" s="485"/>
      <c r="M24" s="485"/>
      <c r="N24" s="485"/>
      <c r="O24" s="485"/>
      <c r="P24" s="486" t="s">
        <v>37</v>
      </c>
      <c r="Q24" s="487"/>
      <c r="R24" s="487"/>
      <c r="S24" s="485">
        <f>SUM(S22:W23)</f>
        <v>0</v>
      </c>
      <c r="T24" s="485"/>
      <c r="U24" s="485"/>
      <c r="V24" s="485"/>
      <c r="W24" s="488"/>
      <c r="X24" s="489" t="s">
        <v>38</v>
      </c>
      <c r="Y24" s="490"/>
      <c r="Z24" s="490"/>
      <c r="AA24" s="485">
        <f>SUM(AA22:AE23)</f>
        <v>0</v>
      </c>
      <c r="AB24" s="485"/>
      <c r="AC24" s="485"/>
      <c r="AD24" s="485"/>
      <c r="AE24" s="491"/>
      <c r="AF24" s="5"/>
      <c r="AG24" s="45"/>
      <c r="AH24" s="45"/>
      <c r="AI24" s="45"/>
      <c r="AJ24" s="46"/>
      <c r="AK24" s="46"/>
      <c r="AL24" s="46"/>
      <c r="AM24" s="46"/>
      <c r="AN24" s="46"/>
      <c r="AO24" s="46"/>
      <c r="AP24" s="46"/>
    </row>
    <row r="25" spans="2:44" ht="3" customHeight="1" thickBot="1">
      <c r="C25" s="5"/>
      <c r="D25" s="5"/>
      <c r="E25" s="5"/>
      <c r="F25" s="5"/>
      <c r="G25" s="5"/>
      <c r="H25" s="5"/>
      <c r="I25" s="5"/>
      <c r="J25" s="5"/>
      <c r="K25" s="5"/>
      <c r="L25" s="5"/>
      <c r="M25" s="10"/>
      <c r="N25" s="5"/>
      <c r="O25" s="5"/>
      <c r="P25" s="5"/>
      <c r="Q25" s="5"/>
      <c r="R25" s="5"/>
      <c r="S25" s="5"/>
      <c r="T25" s="5"/>
      <c r="U25" s="5"/>
      <c r="V25" s="10"/>
      <c r="W25" s="10"/>
      <c r="X25" s="10"/>
      <c r="Y25" s="10"/>
      <c r="Z25" s="57"/>
      <c r="AA25" s="57"/>
      <c r="AB25" s="58"/>
      <c r="AC25" s="483"/>
      <c r="AD25" s="484"/>
      <c r="AE25" s="484"/>
      <c r="AF25" s="484"/>
      <c r="AG25" s="484"/>
      <c r="AH25" s="10"/>
      <c r="AI25" s="10"/>
      <c r="AJ25" s="6"/>
      <c r="AK25" s="6"/>
      <c r="AL25" s="6"/>
      <c r="AM25" s="46"/>
      <c r="AN25" s="46"/>
      <c r="AO25" s="46"/>
      <c r="AP25" s="46"/>
    </row>
    <row r="26" spans="2:44" ht="15" customHeight="1" thickBot="1">
      <c r="C26" s="59"/>
      <c r="D26" s="60"/>
      <c r="E26" s="60"/>
      <c r="F26" s="60"/>
      <c r="G26" s="60"/>
      <c r="H26" s="61"/>
      <c r="I26" s="60"/>
      <c r="J26" s="60"/>
      <c r="K26" s="60"/>
      <c r="L26" s="60"/>
      <c r="M26" s="60"/>
      <c r="N26" s="61"/>
      <c r="O26" s="62"/>
      <c r="P26" s="475" t="s">
        <v>39</v>
      </c>
      <c r="Q26" s="476"/>
      <c r="R26" s="476"/>
      <c r="S26" s="476"/>
      <c r="T26" s="477"/>
      <c r="U26" s="478" t="s">
        <v>163</v>
      </c>
      <c r="V26" s="479"/>
      <c r="W26" s="480"/>
      <c r="X26" s="10"/>
      <c r="Y26" s="29"/>
      <c r="Z26" s="29"/>
      <c r="AA26" s="29"/>
      <c r="AB26" s="29"/>
      <c r="AC26" s="29"/>
      <c r="AD26" s="29"/>
      <c r="AE26" s="29"/>
      <c r="AF26" s="29"/>
      <c r="AG26" s="29"/>
      <c r="AH26" s="29"/>
      <c r="AI26" s="29"/>
      <c r="AJ26" s="1"/>
      <c r="AK26" s="1"/>
      <c r="AL26" s="1"/>
      <c r="AM26" s="63"/>
      <c r="AN26" s="63"/>
      <c r="AO26" s="63"/>
      <c r="AP26" s="63"/>
    </row>
    <row r="27" spans="2:44" ht="18.95" customHeight="1">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39"/>
      <c r="AI27" s="39"/>
      <c r="AJ27" s="64"/>
      <c r="AK27" s="64"/>
      <c r="AL27" s="64"/>
      <c r="AM27" s="1"/>
      <c r="AN27" s="63"/>
      <c r="AO27" s="63"/>
      <c r="AP27" s="63"/>
    </row>
    <row r="28" spans="2:44" ht="18.95" customHeight="1" thickBot="1">
      <c r="B28" s="3"/>
      <c r="AK28" s="64"/>
      <c r="AL28" s="64"/>
      <c r="AM28" s="1"/>
      <c r="AN28" s="63"/>
      <c r="AO28" s="63"/>
      <c r="AP28" s="63"/>
    </row>
    <row r="29" spans="2:44" ht="18.95" customHeight="1" thickTop="1">
      <c r="B29" s="292"/>
      <c r="C29" s="293" t="s">
        <v>40</v>
      </c>
      <c r="D29" s="294" t="s">
        <v>191</v>
      </c>
      <c r="E29" s="295"/>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6"/>
      <c r="AI29" s="296"/>
      <c r="AJ29" s="297"/>
      <c r="AK29" s="298"/>
      <c r="AL29" s="64"/>
      <c r="AM29" s="1"/>
      <c r="AN29" s="63"/>
      <c r="AO29" s="63"/>
      <c r="AP29" s="63"/>
    </row>
    <row r="30" spans="2:44" ht="18.95" customHeight="1" thickBot="1">
      <c r="B30" s="299"/>
      <c r="C30" s="300"/>
      <c r="D30" s="301" t="s">
        <v>190</v>
      </c>
      <c r="E30" s="302"/>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4"/>
      <c r="AI30" s="304"/>
      <c r="AJ30" s="305"/>
      <c r="AK30" s="306"/>
      <c r="AL30" s="64"/>
      <c r="AM30" s="1"/>
      <c r="AN30" s="63"/>
      <c r="AO30" s="63"/>
      <c r="AP30" s="63"/>
    </row>
    <row r="31" spans="2:44" ht="18.95" customHeight="1" thickTop="1">
      <c r="C31" s="307"/>
      <c r="D31" s="308" t="s">
        <v>192</v>
      </c>
      <c r="E31" s="308"/>
      <c r="F31" s="308"/>
      <c r="G31" s="308"/>
      <c r="H31" s="308"/>
      <c r="I31" s="308"/>
      <c r="J31" s="308"/>
      <c r="K31" s="308"/>
      <c r="L31" s="308"/>
      <c r="M31" s="308"/>
      <c r="N31" s="291"/>
      <c r="O31" s="291"/>
      <c r="P31" s="291"/>
      <c r="Q31" s="291"/>
      <c r="R31" s="291"/>
      <c r="S31" s="291"/>
      <c r="T31" s="291"/>
      <c r="U31" s="291"/>
      <c r="V31" s="291"/>
      <c r="W31" s="291"/>
      <c r="X31" s="291"/>
      <c r="Y31" s="291"/>
      <c r="Z31" s="291"/>
      <c r="AA31" s="291"/>
      <c r="AB31" s="291"/>
      <c r="AC31" s="5"/>
      <c r="AD31" s="5"/>
      <c r="AE31" s="5"/>
      <c r="AF31" s="5"/>
      <c r="AG31" s="5"/>
      <c r="AH31" s="39"/>
      <c r="AI31" s="39"/>
      <c r="AJ31" s="64"/>
      <c r="AK31" s="64"/>
      <c r="AL31" s="64"/>
      <c r="AM31" s="1"/>
      <c r="AN31" s="63"/>
      <c r="AO31" s="63"/>
      <c r="AP31" s="63"/>
    </row>
    <row r="32" spans="2:44" ht="18.95" customHeight="1">
      <c r="C32" s="307"/>
      <c r="D32" s="308" t="s">
        <v>193</v>
      </c>
      <c r="E32" s="308"/>
      <c r="F32" s="308"/>
      <c r="G32" s="308"/>
      <c r="H32" s="308"/>
      <c r="I32" s="308"/>
      <c r="J32" s="308"/>
      <c r="K32" s="308"/>
      <c r="L32" s="308"/>
      <c r="M32" s="308"/>
      <c r="N32" s="291"/>
      <c r="O32" s="291"/>
      <c r="P32" s="291"/>
      <c r="Q32" s="291"/>
      <c r="R32" s="291"/>
      <c r="S32" s="291"/>
      <c r="T32" s="291"/>
      <c r="U32" s="291"/>
      <c r="V32" s="291"/>
      <c r="W32" s="291"/>
      <c r="X32" s="291"/>
      <c r="Y32" s="291"/>
      <c r="Z32" s="291"/>
      <c r="AA32" s="291"/>
      <c r="AB32" s="291"/>
      <c r="AC32" s="5"/>
      <c r="AD32" s="5"/>
      <c r="AE32" s="5"/>
      <c r="AF32" s="5"/>
      <c r="AG32" s="5"/>
      <c r="AH32" s="39"/>
      <c r="AI32" s="39"/>
      <c r="AJ32" s="64"/>
      <c r="AK32" s="64"/>
      <c r="AL32" s="64"/>
      <c r="AM32" s="1"/>
      <c r="AN32" s="63"/>
      <c r="AO32" s="63"/>
      <c r="AP32" s="63"/>
    </row>
    <row r="33" spans="2:78" ht="18.95" customHeight="1">
      <c r="C33" s="5"/>
      <c r="E33" s="5"/>
      <c r="F33" s="5"/>
      <c r="G33" s="5"/>
      <c r="H33" s="5"/>
      <c r="K33" s="5"/>
      <c r="L33" s="5"/>
      <c r="M33" s="5"/>
      <c r="N33" s="5"/>
      <c r="O33" s="290" t="s">
        <v>189</v>
      </c>
      <c r="P33" s="289" t="s">
        <v>188</v>
      </c>
      <c r="Q33" s="5"/>
      <c r="R33" s="5"/>
      <c r="S33" s="5"/>
      <c r="T33" s="5"/>
      <c r="U33" s="5"/>
      <c r="V33" s="5"/>
      <c r="W33" s="5"/>
      <c r="X33" s="5"/>
      <c r="Y33" s="5"/>
      <c r="Z33" s="5"/>
      <c r="AA33" s="5"/>
      <c r="AB33" s="5"/>
      <c r="AC33" s="5"/>
      <c r="AD33" s="5"/>
      <c r="AE33" s="5"/>
      <c r="AF33" s="5"/>
      <c r="AG33" s="5"/>
      <c r="AH33" s="39"/>
      <c r="AI33" s="39"/>
      <c r="AJ33" s="64"/>
      <c r="AK33" s="64"/>
      <c r="AL33" s="64"/>
      <c r="AM33" s="1"/>
      <c r="AN33" s="63"/>
      <c r="AO33" s="63"/>
      <c r="AP33" s="63"/>
    </row>
    <row r="34" spans="2:78" ht="18.95" customHeight="1">
      <c r="C34" s="5"/>
      <c r="D34" s="5"/>
      <c r="E34" s="5"/>
      <c r="F34" s="5"/>
      <c r="G34" s="5"/>
      <c r="H34" s="5"/>
      <c r="I34" s="289"/>
      <c r="J34" s="5"/>
      <c r="K34" s="5"/>
      <c r="L34" s="5"/>
      <c r="M34" s="5"/>
      <c r="N34" s="5"/>
      <c r="O34" s="5"/>
      <c r="P34" s="5"/>
      <c r="Q34" s="5"/>
      <c r="R34" s="5"/>
      <c r="S34" s="5"/>
      <c r="T34" s="5"/>
      <c r="U34" s="5"/>
      <c r="V34" s="5"/>
      <c r="W34" s="5"/>
      <c r="X34" s="5"/>
      <c r="Y34" s="5"/>
      <c r="Z34" s="5"/>
      <c r="AA34" s="5"/>
      <c r="AB34" s="5"/>
      <c r="AC34" s="5"/>
      <c r="AD34" s="5"/>
      <c r="AE34" s="5"/>
      <c r="AF34" s="5"/>
      <c r="AG34" s="5"/>
      <c r="AH34" s="39"/>
      <c r="AI34" s="39"/>
      <c r="AJ34" s="64"/>
      <c r="AK34" s="64"/>
      <c r="AL34" s="64"/>
      <c r="AM34" s="1"/>
      <c r="AN34" s="63"/>
      <c r="AO34" s="63"/>
      <c r="AP34" s="63"/>
    </row>
    <row r="35" spans="2:78" s="70" customFormat="1" ht="18.75" customHeight="1">
      <c r="B35" s="65"/>
      <c r="C35" s="66" t="s">
        <v>40</v>
      </c>
      <c r="D35" s="67" t="s">
        <v>41</v>
      </c>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9"/>
    </row>
    <row r="36" spans="2:78" s="70" customFormat="1" ht="18.75" customHeight="1">
      <c r="B36" s="65"/>
      <c r="C36" s="71"/>
      <c r="D36" s="72" t="s">
        <v>42</v>
      </c>
      <c r="E36" s="73"/>
      <c r="F36" s="73"/>
      <c r="G36" s="74"/>
      <c r="H36" s="481" t="s">
        <v>43</v>
      </c>
      <c r="I36" s="482"/>
      <c r="J36" s="482"/>
      <c r="K36" s="482"/>
      <c r="L36" s="482"/>
      <c r="M36" s="482"/>
      <c r="N36" s="482"/>
      <c r="O36" s="482"/>
      <c r="P36" s="75" t="s">
        <v>44</v>
      </c>
      <c r="Q36" s="73"/>
      <c r="R36" s="73"/>
      <c r="S36" s="73"/>
      <c r="T36" s="73"/>
      <c r="U36" s="73"/>
      <c r="V36" s="73"/>
      <c r="W36" s="73"/>
      <c r="X36" s="73"/>
      <c r="Y36" s="73"/>
      <c r="Z36" s="73"/>
      <c r="AA36" s="73"/>
      <c r="AB36" s="73"/>
      <c r="AC36" s="73"/>
      <c r="AD36" s="73"/>
      <c r="AE36" s="73"/>
      <c r="AF36" s="73"/>
      <c r="AG36" s="73"/>
      <c r="AH36" s="73"/>
      <c r="AI36" s="76"/>
    </row>
    <row r="37" spans="2:78" s="70" customFormat="1" ht="15" customHeight="1">
      <c r="B37" s="65"/>
      <c r="C37" s="71"/>
      <c r="D37" s="72"/>
      <c r="E37" s="73"/>
      <c r="F37" s="73"/>
      <c r="G37" s="74"/>
      <c r="H37" s="74"/>
      <c r="I37" s="74"/>
      <c r="J37" s="74"/>
      <c r="K37" s="74"/>
      <c r="L37" s="74"/>
      <c r="M37" s="74"/>
      <c r="N37" s="74"/>
      <c r="O37" s="74"/>
      <c r="P37" s="73"/>
      <c r="Q37" s="73"/>
      <c r="R37" s="73"/>
      <c r="S37" s="73"/>
      <c r="T37" s="73"/>
      <c r="U37" s="73"/>
      <c r="V37" s="73"/>
      <c r="W37" s="73"/>
      <c r="X37" s="73"/>
      <c r="Y37" s="73"/>
      <c r="Z37" s="73"/>
      <c r="AA37" s="73"/>
      <c r="AB37" s="73"/>
      <c r="AC37" s="73"/>
      <c r="AD37" s="73"/>
      <c r="AE37" s="73"/>
      <c r="AF37" s="73"/>
      <c r="AG37" s="73"/>
      <c r="AH37" s="73"/>
      <c r="AI37" s="76"/>
    </row>
    <row r="38" spans="2:78" ht="16.5">
      <c r="C38" s="71" t="s">
        <v>40</v>
      </c>
      <c r="D38" s="72" t="s">
        <v>45</v>
      </c>
      <c r="E38" s="73"/>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8"/>
      <c r="AI38" s="79"/>
      <c r="AJ38" s="64"/>
      <c r="AK38" s="64"/>
      <c r="AL38" s="64"/>
      <c r="AM38" s="64"/>
      <c r="AN38" s="64"/>
      <c r="AO38" s="64"/>
      <c r="AP38" s="64"/>
      <c r="BZ38" s="64"/>
    </row>
    <row r="39" spans="2:78" ht="16.5">
      <c r="C39" s="71"/>
      <c r="D39" s="72" t="s">
        <v>46</v>
      </c>
      <c r="E39" s="73"/>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8"/>
      <c r="AI39" s="79"/>
      <c r="AJ39" s="64"/>
      <c r="AK39" s="64"/>
      <c r="AL39" s="64"/>
      <c r="AM39" s="64"/>
      <c r="AN39" s="64"/>
      <c r="AO39" s="64"/>
      <c r="AP39" s="64"/>
      <c r="BZ39" s="64"/>
    </row>
    <row r="40" spans="2:78" ht="18.95" customHeight="1">
      <c r="C40" s="71"/>
      <c r="D40" s="72"/>
      <c r="E40" s="73"/>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80"/>
      <c r="AM40" s="64"/>
      <c r="AN40" s="64"/>
      <c r="AO40" s="64"/>
      <c r="AP40" s="64"/>
    </row>
    <row r="41" spans="2:78" ht="18.95" customHeight="1">
      <c r="C41" s="71" t="s">
        <v>40</v>
      </c>
      <c r="D41" s="75" t="s">
        <v>47</v>
      </c>
      <c r="E41" s="73"/>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80"/>
      <c r="AN41" s="64"/>
      <c r="AO41" s="64"/>
      <c r="AP41" s="64"/>
    </row>
    <row r="42" spans="2:78" ht="18.95" customHeight="1">
      <c r="C42" s="71"/>
      <c r="D42" s="75"/>
      <c r="E42" s="73"/>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80"/>
    </row>
    <row r="43" spans="2:78" ht="18.95" customHeight="1">
      <c r="C43" s="71" t="s">
        <v>40</v>
      </c>
      <c r="D43" s="75" t="s">
        <v>48</v>
      </c>
      <c r="E43" s="73"/>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80"/>
      <c r="AN43" s="6"/>
      <c r="AO43" s="6"/>
      <c r="AP43" s="6"/>
      <c r="AQ43" s="6"/>
      <c r="AR43" s="6"/>
      <c r="AS43" s="6"/>
      <c r="AT43" s="6"/>
      <c r="AU43" s="6"/>
      <c r="AV43" s="6"/>
      <c r="AW43" s="6"/>
      <c r="AX43" s="6"/>
      <c r="AY43" s="6"/>
      <c r="AZ43" s="6"/>
      <c r="BA43" s="6"/>
      <c r="BB43" s="6"/>
      <c r="BC43" s="6"/>
      <c r="BD43" s="6"/>
      <c r="BE43" s="6"/>
      <c r="BF43" s="6"/>
      <c r="BG43" s="6"/>
      <c r="BH43" s="6"/>
      <c r="BI43" s="6"/>
      <c r="BJ43" s="6"/>
      <c r="BK43" s="6"/>
    </row>
    <row r="44" spans="2:78" ht="18.95" customHeight="1">
      <c r="C44" s="71"/>
      <c r="D44" s="75" t="s">
        <v>49</v>
      </c>
      <c r="E44" s="73"/>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80"/>
      <c r="AN44" s="6"/>
      <c r="AO44" s="6"/>
      <c r="AP44" s="6"/>
      <c r="AQ44" s="6"/>
      <c r="AR44" s="6"/>
      <c r="AS44" s="6"/>
      <c r="AT44" s="6"/>
      <c r="AU44" s="6"/>
      <c r="AV44" s="6"/>
      <c r="AW44" s="6"/>
      <c r="AX44" s="6"/>
      <c r="AY44" s="6"/>
      <c r="AZ44" s="6"/>
      <c r="BA44" s="6"/>
      <c r="BB44" s="6"/>
      <c r="BC44" s="6"/>
      <c r="BD44" s="6"/>
      <c r="BE44" s="6"/>
      <c r="BF44" s="6"/>
      <c r="BG44" s="6"/>
      <c r="BH44" s="6"/>
      <c r="BI44" s="6"/>
      <c r="BJ44" s="6"/>
      <c r="BK44" s="6"/>
    </row>
    <row r="45" spans="2:78" ht="18.95" customHeight="1">
      <c r="C45" s="71"/>
      <c r="D45" s="73"/>
      <c r="E45" s="73"/>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80"/>
      <c r="AN45" s="6"/>
      <c r="AO45" s="6"/>
      <c r="AP45" s="6"/>
      <c r="AQ45" s="6"/>
      <c r="AR45" s="6"/>
      <c r="AS45" s="81"/>
      <c r="AT45" s="6"/>
      <c r="AU45" s="6"/>
      <c r="AV45" s="6"/>
      <c r="AW45" s="6"/>
      <c r="AX45" s="6"/>
      <c r="AY45" s="82"/>
      <c r="AZ45" s="82"/>
      <c r="BA45" s="82"/>
      <c r="BB45" s="82"/>
      <c r="BC45" s="82"/>
      <c r="BD45" s="82"/>
      <c r="BE45" s="6"/>
      <c r="BF45" s="6"/>
      <c r="BG45" s="6"/>
      <c r="BH45" s="6"/>
      <c r="BI45" s="6"/>
      <c r="BJ45" s="6"/>
      <c r="BK45" s="6"/>
    </row>
    <row r="46" spans="2:78" ht="18.95" customHeight="1">
      <c r="C46" s="71" t="s">
        <v>40</v>
      </c>
      <c r="D46" s="75" t="s">
        <v>194</v>
      </c>
      <c r="E46" s="73"/>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80"/>
      <c r="AN46" s="6"/>
      <c r="AO46" s="6"/>
      <c r="AP46" s="6"/>
      <c r="AQ46" s="83"/>
      <c r="AR46" s="6"/>
      <c r="AS46" s="81"/>
      <c r="AT46" s="84"/>
      <c r="AU46" s="6"/>
      <c r="AV46" s="6"/>
      <c r="AW46" s="6"/>
      <c r="AX46" s="6"/>
      <c r="AY46" s="85"/>
      <c r="AZ46" s="85"/>
      <c r="BA46" s="85"/>
      <c r="BB46" s="85"/>
      <c r="BC46" s="85"/>
      <c r="BD46" s="85"/>
      <c r="BE46" s="6"/>
      <c r="BF46" s="6"/>
      <c r="BG46" s="6"/>
      <c r="BH46" s="6"/>
      <c r="BI46" s="6"/>
      <c r="BJ46" s="6"/>
      <c r="BK46" s="6"/>
    </row>
    <row r="47" spans="2:78" ht="18.95" customHeight="1">
      <c r="C47" s="71"/>
      <c r="D47" s="75"/>
      <c r="E47" s="73"/>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80"/>
      <c r="AN47" s="6"/>
      <c r="AO47" s="6"/>
      <c r="AP47" s="6"/>
      <c r="AQ47" s="83"/>
      <c r="AR47" s="6"/>
      <c r="AS47" s="81"/>
      <c r="AT47" s="86"/>
      <c r="AU47" s="6"/>
      <c r="AV47" s="6"/>
      <c r="AW47" s="6"/>
      <c r="AX47" s="6"/>
      <c r="AY47" s="82"/>
      <c r="AZ47" s="82"/>
      <c r="BA47" s="82"/>
      <c r="BB47" s="82"/>
      <c r="BC47" s="82"/>
      <c r="BD47" s="82"/>
      <c r="BE47" s="6"/>
      <c r="BF47" s="6"/>
      <c r="BG47" s="6"/>
      <c r="BH47" s="6"/>
      <c r="BI47" s="6"/>
      <c r="BJ47" s="6"/>
      <c r="BK47" s="6"/>
    </row>
    <row r="48" spans="2:78" ht="18.95" customHeight="1">
      <c r="C48" s="71" t="s">
        <v>40</v>
      </c>
      <c r="D48" s="75" t="s">
        <v>50</v>
      </c>
      <c r="E48" s="73"/>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80"/>
      <c r="AN48" s="6"/>
      <c r="AO48" s="6"/>
      <c r="AP48" s="6"/>
      <c r="AQ48" s="87"/>
      <c r="AR48" s="6"/>
      <c r="AS48" s="6"/>
      <c r="AT48" s="6"/>
      <c r="AU48" s="6"/>
      <c r="AV48" s="81"/>
      <c r="AW48" s="6"/>
      <c r="AX48" s="6"/>
      <c r="AY48" s="85"/>
      <c r="AZ48" s="85"/>
      <c r="BA48" s="85"/>
      <c r="BB48" s="85"/>
      <c r="BC48" s="85"/>
      <c r="BD48" s="85"/>
      <c r="BE48" s="6"/>
      <c r="BF48" s="6"/>
      <c r="BG48" s="6"/>
      <c r="BH48" s="6"/>
      <c r="BI48" s="6"/>
      <c r="BJ48" s="6"/>
      <c r="BK48" s="6"/>
    </row>
    <row r="49" spans="3:63" ht="18.95" customHeight="1">
      <c r="C49" s="88"/>
      <c r="D49" s="89" t="s">
        <v>51</v>
      </c>
      <c r="E49" s="90"/>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2"/>
      <c r="AN49" s="6"/>
      <c r="AO49" s="6"/>
      <c r="AP49" s="86"/>
      <c r="AQ49" s="86"/>
      <c r="AR49" s="6"/>
      <c r="AS49" s="81"/>
      <c r="AT49" s="6"/>
      <c r="AU49" s="6"/>
      <c r="AV49" s="6"/>
      <c r="AW49" s="6"/>
      <c r="AX49" s="6"/>
      <c r="AY49" s="82"/>
      <c r="AZ49" s="82"/>
      <c r="BA49" s="82"/>
      <c r="BB49" s="82"/>
      <c r="BC49" s="82"/>
      <c r="BD49" s="82"/>
      <c r="BE49" s="6"/>
      <c r="BF49" s="6"/>
      <c r="BG49" s="6"/>
      <c r="BH49" s="6"/>
      <c r="BI49" s="6"/>
      <c r="BJ49" s="6"/>
      <c r="BK49" s="6"/>
    </row>
    <row r="50" spans="3:63" ht="18.95" customHeight="1">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N50" s="6"/>
      <c r="AO50" s="6"/>
      <c r="AP50" s="6"/>
      <c r="AQ50" s="6"/>
      <c r="AR50" s="6"/>
      <c r="AS50" s="6"/>
      <c r="AT50" s="6"/>
      <c r="AU50" s="6"/>
      <c r="AV50" s="6"/>
      <c r="AW50" s="6"/>
      <c r="AX50" s="6"/>
      <c r="AY50" s="6"/>
      <c r="AZ50" s="6"/>
      <c r="BA50" s="6"/>
      <c r="BB50" s="6"/>
      <c r="BC50" s="6"/>
      <c r="BD50" s="6"/>
      <c r="BE50" s="6"/>
      <c r="BF50" s="6"/>
      <c r="BG50" s="6"/>
      <c r="BH50" s="6"/>
      <c r="BI50" s="6"/>
      <c r="BJ50" s="6"/>
      <c r="BK50" s="6"/>
    </row>
    <row r="55" spans="3:63" ht="18.95" customHeight="1">
      <c r="U55" s="94"/>
      <c r="V55" s="94"/>
      <c r="W55" s="94"/>
    </row>
  </sheetData>
  <sheetProtection algorithmName="SHA-512" hashValue="Ah4Jb+Syzh7IjqbCfbNGLSgLeObAeOmhyMP176Tj8KaJel7t8vBVCLBi0XihOHXnVJFX44PhOsvo58YfNvwthA==" saltValue="LvY82E+RLdIXJ9QsHkbq7Q==" spinCount="100000" sheet="1" objects="1" scenarios="1"/>
  <mergeCells count="92">
    <mergeCell ref="P26:T26"/>
    <mergeCell ref="U26:W26"/>
    <mergeCell ref="H36:O36"/>
    <mergeCell ref="AC25:AG25"/>
    <mergeCell ref="K24:O24"/>
    <mergeCell ref="P24:R24"/>
    <mergeCell ref="S24:W24"/>
    <mergeCell ref="X24:Z24"/>
    <mergeCell ref="AA24:AE24"/>
    <mergeCell ref="AA23:AE23"/>
    <mergeCell ref="E22:G22"/>
    <mergeCell ref="K22:O22"/>
    <mergeCell ref="P22:R22"/>
    <mergeCell ref="S22:W22"/>
    <mergeCell ref="X22:Z22"/>
    <mergeCell ref="AA22:AE22"/>
    <mergeCell ref="E23:G23"/>
    <mergeCell ref="K23:O23"/>
    <mergeCell ref="P23:R23"/>
    <mergeCell ref="S23:W23"/>
    <mergeCell ref="X23:Z23"/>
    <mergeCell ref="X20:Z20"/>
    <mergeCell ref="AA20:AE20"/>
    <mergeCell ref="AF20:AH20"/>
    <mergeCell ref="D19:F19"/>
    <mergeCell ref="G19:Q19"/>
    <mergeCell ref="R19:T19"/>
    <mergeCell ref="U19:V19"/>
    <mergeCell ref="W19:Z19"/>
    <mergeCell ref="AA19:AE19"/>
    <mergeCell ref="AF19:AH19"/>
    <mergeCell ref="AF18:AH18"/>
    <mergeCell ref="D18:F18"/>
    <mergeCell ref="G18:Q18"/>
    <mergeCell ref="R18:T18"/>
    <mergeCell ref="U18:V18"/>
    <mergeCell ref="W18:Z18"/>
    <mergeCell ref="AA18:AE18"/>
    <mergeCell ref="AA17:AE17"/>
    <mergeCell ref="AF17:AH17"/>
    <mergeCell ref="AF16:AH16"/>
    <mergeCell ref="D16:F16"/>
    <mergeCell ref="G16:Q16"/>
    <mergeCell ref="R16:T16"/>
    <mergeCell ref="U16:V16"/>
    <mergeCell ref="W16:Z16"/>
    <mergeCell ref="AA16:AE16"/>
    <mergeCell ref="D17:F17"/>
    <mergeCell ref="G17:Q17"/>
    <mergeCell ref="R17:T17"/>
    <mergeCell ref="U17:V17"/>
    <mergeCell ref="W17:Z17"/>
    <mergeCell ref="AF15:AH15"/>
    <mergeCell ref="X13:AC13"/>
    <mergeCell ref="AD13:AH13"/>
    <mergeCell ref="C12:G12"/>
    <mergeCell ref="H12:L12"/>
    <mergeCell ref="M12:R12"/>
    <mergeCell ref="S12:W12"/>
    <mergeCell ref="X12:AC12"/>
    <mergeCell ref="AD12:AH12"/>
    <mergeCell ref="D15:F15"/>
    <mergeCell ref="G15:Q15"/>
    <mergeCell ref="U15:V15"/>
    <mergeCell ref="W15:Z15"/>
    <mergeCell ref="AA15:AE15"/>
    <mergeCell ref="P1:U1"/>
    <mergeCell ref="P2:U2"/>
    <mergeCell ref="C3:E3"/>
    <mergeCell ref="T3:W3"/>
    <mergeCell ref="C5:E5"/>
    <mergeCell ref="F5:R5"/>
    <mergeCell ref="C4:D4"/>
    <mergeCell ref="F4:G4"/>
    <mergeCell ref="I4:J4"/>
    <mergeCell ref="T4:W5"/>
    <mergeCell ref="AD2:AI2"/>
    <mergeCell ref="X2:AB2"/>
    <mergeCell ref="T9:Y10"/>
    <mergeCell ref="Z9:AH10"/>
    <mergeCell ref="C10:E10"/>
    <mergeCell ref="C7:E7"/>
    <mergeCell ref="F7:R7"/>
    <mergeCell ref="T7:V7"/>
    <mergeCell ref="X4:AI5"/>
    <mergeCell ref="F8:P8"/>
    <mergeCell ref="F6:R6"/>
    <mergeCell ref="C9:E9"/>
    <mergeCell ref="F9:G9"/>
    <mergeCell ref="I9:J9"/>
    <mergeCell ref="L9:M9"/>
    <mergeCell ref="T6:Y6"/>
  </mergeCells>
  <phoneticPr fontId="3"/>
  <dataValidations count="8">
    <dataValidation type="whole" allowBlank="1" showInputMessage="1" showErrorMessage="1" error="0から3の整数で_x000a_入力してください。_x000a_キャンセルして_x000a_やり直してください。" sqref="AG3" xr:uid="{27AF55E3-3DE4-4B08-A722-1EE007A140D4}">
      <formula1>0</formula1>
      <formula2>3</formula2>
    </dataValidation>
    <dataValidation type="whole" allowBlank="1" showInputMessage="1" showErrorMessage="1" error="0か1の整数で_x000a_入力してください。_x000a_キャンセルして_x000a_やり直してください。" sqref="AD3" xr:uid="{DCBD4AA2-FDBD-470F-B1DC-1267ABA3418A}">
      <formula1>0</formula1>
      <formula2>1</formula2>
    </dataValidation>
    <dataValidation type="date" operator="greaterThanOrEqual" showInputMessage="1" showErrorMessage="1" error="日付形式で入力してください。_x000a_（例：2023/10/20）_x000a__x000a_キャンセルして_x000a_入力し直してください。" sqref="D16:D19" xr:uid="{252A753C-D6FA-43BB-A98E-364B56944757}">
      <formula1>44927</formula1>
    </dataValidation>
    <dataValidation type="list" showInputMessage="1" showErrorMessage="1" error="🔽ﾘｽﾄﾎﾞﾀﾝより_x000a_選択してください_x000a_キャンセルして_x000a_やり直して下さい。" prompt="🔽ﾘｽﾄﾎﾞﾀﾝより_x000a_選択してください" sqref="U26" xr:uid="{DDF23317-A25A-4556-B131-E9177314FC24}">
      <formula1>"切り捨て,四捨五入,切り上げ"</formula1>
    </dataValidation>
    <dataValidation type="whole" allowBlank="1" showInputMessage="1" showErrorMessage="1" error="0から9の整数で_x000a_入力してください。_x000a_キャンセルして_x000a_やり直してください。" sqref="F3:R3 O4:R4 AH3 AE3 AH7:AI7 Y3:AB3 AA7:AB7 AD7:AF7 X7:Y7 F10:M10" xr:uid="{422211CC-2D90-445A-8660-C614EA202FAF}">
      <formula1>0</formula1>
      <formula2>9</formula2>
    </dataValidation>
    <dataValidation type="list" allowBlank="1" showInputMessage="1" showErrorMessage="1" error="🔽ﾘｽﾄﾎﾞﾀﾝより_x000a_選択してください_x000a_キャンセルして_x000a_やり直して下さい。" prompt="🔽ﾘｽﾄﾎﾞﾀﾝより_x000a_選択してください" sqref="E22:E23 AF16:AF19" xr:uid="{ADBB60B4-623E-4CA2-880A-04BB4F98CDA1}">
      <formula1>"10％,軽減8%,0％,"</formula1>
    </dataValidation>
    <dataValidation allowBlank="1" showInputMessage="1" showErrorMessage="1" promptTitle="対象税率を確認してください。" sqref="K24:O24" xr:uid="{E9E64983-829C-4FE6-BFFE-251CFBA581C1}"/>
    <dataValidation type="list" allowBlank="1" showInputMessage="1" showErrorMessage="1" error="🔽ﾘｽﾄﾎﾞﾀﾝより_x000a_選択してください_x000a_キャンセルして_x000a_やり直して下さい。" prompt="🔽ﾘｽﾄﾎﾞﾀﾝより_x000a_選択してください" sqref="T7:V7" xr:uid="{D24A72C8-3418-4511-8E60-47F67A850BCA}">
      <formula1>"K,E,LC,LD,LR,LUC,LUD,LUR,LWC,LWD,LWR,T,TP,TR,TD,TE,SD,SM,X"</formula1>
    </dataValidation>
  </dataValidations>
  <hyperlinks>
    <hyperlink ref="P33" r:id="rId1" xr:uid="{95B09D30-24B4-4F32-A86B-9A7374A85719}"/>
  </hyperlinks>
  <printOptions horizontalCentered="1"/>
  <pageMargins left="0.59055118110236227" right="0" top="0.70866141732283472" bottom="0" header="0" footer="0"/>
  <pageSetup paperSize="9" orientation="portrait" r:id="rId2"/>
  <ignoredErrors>
    <ignoredError sqref="H9 K9 N9"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C8CB-7994-4D20-8D11-BDF38A071CA1}">
  <sheetPr codeName="Sheet2">
    <tabColor rgb="FFCCFFFF"/>
  </sheetPr>
  <dimension ref="B1:BP57"/>
  <sheetViews>
    <sheetView defaultGridColor="0" colorId="9" zoomScale="90" zoomScaleNormal="90" zoomScaleSheetLayoutView="110" workbookViewId="0">
      <selection activeCell="O7" sqref="O7"/>
    </sheetView>
  </sheetViews>
  <sheetFormatPr defaultColWidth="2.625" defaultRowHeight="18.95" customHeight="1"/>
  <cols>
    <col min="1" max="1" width="2.625" style="97"/>
    <col min="2" max="20" width="2.625" style="97" customWidth="1"/>
    <col min="21" max="22" width="2.625" style="97"/>
    <col min="23" max="35" width="2.625" style="97" customWidth="1"/>
    <col min="36" max="16384" width="2.625" style="97"/>
  </cols>
  <sheetData>
    <row r="1" spans="2:46" ht="18.95" customHeight="1" thickBot="1">
      <c r="B1" s="95" t="s">
        <v>1</v>
      </c>
      <c r="C1" s="96"/>
      <c r="D1" s="96"/>
      <c r="E1" s="96"/>
      <c r="F1" s="96"/>
      <c r="G1" s="96"/>
      <c r="H1" s="96"/>
      <c r="I1" s="96"/>
      <c r="L1" s="96"/>
      <c r="M1" s="98"/>
      <c r="N1" s="98"/>
      <c r="P1" s="544" t="s">
        <v>0</v>
      </c>
      <c r="Q1" s="545"/>
      <c r="R1" s="545"/>
      <c r="S1" s="545"/>
      <c r="T1" s="545"/>
      <c r="U1" s="545"/>
      <c r="W1" s="98"/>
      <c r="X1" s="98"/>
      <c r="AH1" s="99"/>
    </row>
    <row r="2" spans="2:46" ht="18.95" customHeight="1" thickBot="1">
      <c r="C2" s="100"/>
      <c r="D2" s="101"/>
      <c r="E2" s="101"/>
      <c r="F2" s="101"/>
      <c r="G2" s="101"/>
      <c r="H2" s="101"/>
      <c r="I2" s="101"/>
      <c r="J2" s="101"/>
      <c r="K2" s="102" t="s">
        <v>2</v>
      </c>
      <c r="L2" s="101"/>
      <c r="M2" s="103"/>
      <c r="N2" s="104"/>
      <c r="O2" s="104"/>
      <c r="P2" s="546" t="s">
        <v>52</v>
      </c>
      <c r="Q2" s="546"/>
      <c r="R2" s="546"/>
      <c r="S2" s="546"/>
      <c r="T2" s="546"/>
      <c r="U2" s="546"/>
      <c r="X2" s="325" t="s">
        <v>177</v>
      </c>
      <c r="Y2" s="325"/>
      <c r="Z2" s="325"/>
      <c r="AA2" s="325"/>
      <c r="AB2" s="325"/>
      <c r="AC2" s="256" t="s">
        <v>173</v>
      </c>
      <c r="AD2" s="492" t="str">
        <f>IF(+'指定請求書（控用）'!AD2="","",+'指定請求書（控用）'!AD2)</f>
        <v/>
      </c>
      <c r="AE2" s="493" t="str">
        <f>IF(+'指定請求書（控用）'!AE2="","",+'指定請求書（控用）'!AE2)</f>
        <v/>
      </c>
      <c r="AF2" s="493" t="str">
        <f>IF(+'指定請求書（控用）'!AF2="","",+'指定請求書（控用）'!AF2)</f>
        <v/>
      </c>
      <c r="AG2" s="493" t="str">
        <f>IF(+'指定請求書（控用）'!AG2="","",+'指定請求書（控用）'!AG2)</f>
        <v/>
      </c>
      <c r="AH2" s="493" t="str">
        <f>IF(+'指定請求書（控用）'!AH2="","",+'指定請求書（控用）'!AH2)</f>
        <v/>
      </c>
      <c r="AI2" s="494" t="str">
        <f>IF(+'指定請求書（控用）'!AI2="","",+'指定請求書（控用）'!AI2)</f>
        <v/>
      </c>
    </row>
    <row r="3" spans="2:46" ht="18.95" customHeight="1" thickBot="1">
      <c r="B3" s="104"/>
      <c r="C3" s="547" t="s">
        <v>4</v>
      </c>
      <c r="D3" s="548"/>
      <c r="E3" s="548"/>
      <c r="F3" s="105" t="str">
        <f>IF('指定請求書（控用）'!F3="","",'指定請求書（控用）'!F3)</f>
        <v/>
      </c>
      <c r="G3" s="105" t="str">
        <f>IF('指定請求書（控用）'!G3="","",'指定請求書（控用）'!G3)</f>
        <v/>
      </c>
      <c r="H3" s="105" t="str">
        <f>IF('指定請求書（控用）'!H3="","",'指定請求書（控用）'!H3)</f>
        <v/>
      </c>
      <c r="I3" s="105" t="str">
        <f>IF('指定請求書（控用）'!I3="","",'指定請求書（控用）'!I3)</f>
        <v/>
      </c>
      <c r="J3" s="105" t="str">
        <f>IF('指定請求書（控用）'!J3="","",'指定請求書（控用）'!J3)</f>
        <v/>
      </c>
      <c r="K3" s="105" t="str">
        <f>IF('指定請求書（控用）'!K3="","",'指定請求書（控用）'!K3)</f>
        <v/>
      </c>
      <c r="L3" s="105" t="str">
        <f>IF('指定請求書（控用）'!L3="","",'指定請求書（控用）'!L3)</f>
        <v/>
      </c>
      <c r="M3" s="105" t="str">
        <f>IF('指定請求書（控用）'!M3="","",'指定請求書（控用）'!M3)</f>
        <v/>
      </c>
      <c r="N3" s="105" t="str">
        <f>IF('指定請求書（控用）'!N3="","",'指定請求書（控用）'!N3)</f>
        <v/>
      </c>
      <c r="O3" s="105" t="str">
        <f>IF('指定請求書（控用）'!O3="","",'指定請求書（控用）'!O3)</f>
        <v/>
      </c>
      <c r="P3" s="105" t="str">
        <f>IF('指定請求書（控用）'!P3="","",'指定請求書（控用）'!P3)</f>
        <v/>
      </c>
      <c r="Q3" s="105" t="str">
        <f>IF('指定請求書（控用）'!Q3="","",'指定請求書（控用）'!Q3)</f>
        <v/>
      </c>
      <c r="R3" s="106" t="str">
        <f>IF('指定請求書（控用）'!R3="","",'指定請求書（控用）'!R3)</f>
        <v/>
      </c>
      <c r="S3" s="104"/>
      <c r="T3" s="549" t="s">
        <v>9</v>
      </c>
      <c r="U3" s="550"/>
      <c r="V3" s="550"/>
      <c r="W3" s="551"/>
      <c r="X3" s="107"/>
      <c r="Y3" s="217">
        <f>IF(+'指定請求書（控用）'!Y3="","",+'指定請求書（控用）'!Y3)</f>
        <v>2</v>
      </c>
      <c r="Z3" s="217">
        <f>IF(+'指定請求書（控用）'!Z3="","",+'指定請求書（控用）'!Z3)</f>
        <v>0</v>
      </c>
      <c r="AA3" s="217" t="str">
        <f>IF(+'指定請求書（控用）'!AA3="","",+'指定請求書（控用）'!AA3)</f>
        <v/>
      </c>
      <c r="AB3" s="217" t="str">
        <f>IF(+'指定請求書（控用）'!AB3="","",+'指定請求書（控用）'!AB3)</f>
        <v/>
      </c>
      <c r="AC3" s="218" t="s">
        <v>10</v>
      </c>
      <c r="AD3" s="217" t="str">
        <f>IF(+'指定請求書（控用）'!AD3="","",+'指定請求書（控用）'!AD3)</f>
        <v/>
      </c>
      <c r="AE3" s="217" t="str">
        <f>IF(+'指定請求書（控用）'!AE3="","",+'指定請求書（控用）'!AE3)</f>
        <v/>
      </c>
      <c r="AF3" s="218" t="s">
        <v>11</v>
      </c>
      <c r="AG3" s="217" t="str">
        <f>IF(+'指定請求書（控用）'!AG3="","",+'指定請求書（控用）'!AG3)</f>
        <v/>
      </c>
      <c r="AH3" s="217" t="str">
        <f>IF(+'指定請求書（控用）'!AH3="","",+'指定請求書（控用）'!AH3)</f>
        <v/>
      </c>
      <c r="AI3" s="219" t="s">
        <v>12</v>
      </c>
    </row>
    <row r="4" spans="2:46" ht="18.95" customHeight="1">
      <c r="B4" s="104"/>
      <c r="C4" s="552" t="s">
        <v>5</v>
      </c>
      <c r="D4" s="553"/>
      <c r="E4" s="248"/>
      <c r="F4" s="554" t="str">
        <f>IF('指定請求書（控用）'!F4="","",'指定請求書（控用）'!F4)</f>
        <v/>
      </c>
      <c r="G4" s="555" t="str">
        <f>IF('指定請求書（控用）'!G4="","",'指定請求書（控用）'!G4)</f>
        <v/>
      </c>
      <c r="H4" s="312" t="s">
        <v>6</v>
      </c>
      <c r="I4" s="556" t="str">
        <f>IF('指定請求書（控用）'!I4="","",'指定請求書（控用）'!I4)</f>
        <v/>
      </c>
      <c r="J4" s="557" t="str">
        <f>IF('指定請求書（控用）'!J4="","",'指定請求書（控用）'!J4)</f>
        <v/>
      </c>
      <c r="K4" s="230"/>
      <c r="L4" s="231"/>
      <c r="M4" s="231"/>
      <c r="N4" s="231"/>
      <c r="O4" s="228"/>
      <c r="P4" s="228"/>
      <c r="Q4" s="228"/>
      <c r="R4" s="229"/>
      <c r="T4" s="558" t="s">
        <v>13</v>
      </c>
      <c r="U4" s="559"/>
      <c r="V4" s="559"/>
      <c r="W4" s="560"/>
      <c r="X4" s="521" t="str">
        <f>IF('指定請求書（控用）'!X4="","",+'指定請求書（控用）'!X4)</f>
        <v/>
      </c>
      <c r="Y4" s="522"/>
      <c r="Z4" s="522"/>
      <c r="AA4" s="522"/>
      <c r="AB4" s="522"/>
      <c r="AC4" s="522"/>
      <c r="AD4" s="522"/>
      <c r="AE4" s="522"/>
      <c r="AF4" s="522"/>
      <c r="AG4" s="522"/>
      <c r="AH4" s="522"/>
      <c r="AI4" s="523"/>
    </row>
    <row r="5" spans="2:46" ht="18.95" customHeight="1" thickBot="1">
      <c r="B5" s="104"/>
      <c r="C5" s="518" t="s">
        <v>8</v>
      </c>
      <c r="D5" s="519"/>
      <c r="E5" s="520"/>
      <c r="F5" s="564" t="str">
        <f>IF(+'指定請求書（控用）'!F5="","",+'指定請求書（控用）'!F5)</f>
        <v/>
      </c>
      <c r="G5" s="565"/>
      <c r="H5" s="565"/>
      <c r="I5" s="565"/>
      <c r="J5" s="565"/>
      <c r="K5" s="565"/>
      <c r="L5" s="565"/>
      <c r="M5" s="565"/>
      <c r="N5" s="565"/>
      <c r="O5" s="565"/>
      <c r="P5" s="565"/>
      <c r="Q5" s="565"/>
      <c r="R5" s="566"/>
      <c r="T5" s="561"/>
      <c r="U5" s="562"/>
      <c r="V5" s="562"/>
      <c r="W5" s="563"/>
      <c r="X5" s="524"/>
      <c r="Y5" s="525"/>
      <c r="Z5" s="525"/>
      <c r="AA5" s="525"/>
      <c r="AB5" s="525"/>
      <c r="AC5" s="525"/>
      <c r="AD5" s="525"/>
      <c r="AE5" s="525"/>
      <c r="AF5" s="525"/>
      <c r="AG5" s="525"/>
      <c r="AH5" s="525"/>
      <c r="AI5" s="526"/>
    </row>
    <row r="6" spans="2:46" ht="18.95" customHeight="1">
      <c r="B6" s="104"/>
      <c r="C6" s="108"/>
      <c r="D6" s="104"/>
      <c r="E6" s="249"/>
      <c r="F6" s="564" t="str">
        <f>IF(+'指定請求書（控用）'!F6="","",+'指定請求書（控用）'!F6)</f>
        <v/>
      </c>
      <c r="G6" s="564"/>
      <c r="H6" s="564"/>
      <c r="I6" s="564"/>
      <c r="J6" s="564"/>
      <c r="K6" s="564"/>
      <c r="L6" s="564"/>
      <c r="M6" s="564"/>
      <c r="N6" s="564"/>
      <c r="O6" s="564"/>
      <c r="P6" s="564"/>
      <c r="Q6" s="564"/>
      <c r="R6" s="567"/>
      <c r="T6" s="558" t="s">
        <v>186</v>
      </c>
      <c r="U6" s="568"/>
      <c r="V6" s="568"/>
      <c r="W6" s="569"/>
      <c r="X6" s="570"/>
      <c r="Y6" s="570"/>
      <c r="Z6" s="313"/>
      <c r="AA6" s="313"/>
      <c r="AB6" s="313"/>
      <c r="AC6" s="313"/>
      <c r="AD6" s="313"/>
      <c r="AE6" s="313"/>
      <c r="AF6" s="313"/>
      <c r="AG6" s="313"/>
      <c r="AH6" s="313"/>
      <c r="AI6" s="109"/>
    </row>
    <row r="7" spans="2:46" ht="18.95" customHeight="1" thickBot="1">
      <c r="B7" s="104"/>
      <c r="C7" s="518" t="s">
        <v>14</v>
      </c>
      <c r="D7" s="519"/>
      <c r="E7" s="520"/>
      <c r="F7" s="320" t="str">
        <f>IF(+'指定請求書（控用）'!F7="","",+'指定請求書（控用）'!F7)</f>
        <v/>
      </c>
      <c r="G7" s="321"/>
      <c r="H7" s="321"/>
      <c r="I7" s="321"/>
      <c r="J7" s="321"/>
      <c r="K7" s="321"/>
      <c r="L7" s="321"/>
      <c r="M7" s="321"/>
      <c r="N7" s="318"/>
      <c r="O7" s="318"/>
      <c r="P7" s="318"/>
      <c r="Q7" s="318"/>
      <c r="R7" s="319"/>
      <c r="T7" s="527" t="str">
        <f>IF(+'指定請求書（控用）'!T7="","",+'指定請求書（控用）'!T7)</f>
        <v/>
      </c>
      <c r="U7" s="528"/>
      <c r="V7" s="528"/>
      <c r="W7" s="310"/>
      <c r="X7" s="310" t="str">
        <f>IF(+'指定請求書（控用）'!X7="","",+'指定請求書（控用）'!X7)</f>
        <v/>
      </c>
      <c r="Y7" s="310" t="str">
        <f>IF(+'指定請求書（控用）'!Y7="","",+'指定請求書（控用）'!Y7)</f>
        <v/>
      </c>
      <c r="Z7" s="310" t="s">
        <v>6</v>
      </c>
      <c r="AA7" s="310" t="str">
        <f>IF(+'指定請求書（控用）'!AA7="","",+'指定請求書（控用）'!AA7)</f>
        <v/>
      </c>
      <c r="AB7" s="310" t="str">
        <f>IF(+'指定請求書（控用）'!AB7="","",+'指定請求書（控用）'!AB7)</f>
        <v/>
      </c>
      <c r="AC7" s="310" t="s">
        <v>6</v>
      </c>
      <c r="AD7" s="310" t="str">
        <f>IF(+'指定請求書（控用）'!AD7="","",+'指定請求書（控用）'!AD7)</f>
        <v/>
      </c>
      <c r="AE7" s="310" t="str">
        <f>IF(+'指定請求書（控用）'!AE7="","",+'指定請求書（控用）'!AE7)</f>
        <v/>
      </c>
      <c r="AF7" s="310" t="str">
        <f>IF(+'指定請求書（控用）'!AF7="","",+'指定請求書（控用）'!AF7)</f>
        <v/>
      </c>
      <c r="AG7" s="310" t="s">
        <v>6</v>
      </c>
      <c r="AH7" s="310" t="str">
        <f>IF(+'指定請求書（控用）'!AH7="","",+'指定請求書（控用）'!AH7)</f>
        <v/>
      </c>
      <c r="AI7" s="112" t="str">
        <f>IF(+'指定請求書（控用）'!AI7="","",+'指定請求書（控用）'!AI7)</f>
        <v/>
      </c>
      <c r="AT7" s="104"/>
    </row>
    <row r="8" spans="2:46" ht="18.95" customHeight="1" thickBot="1">
      <c r="B8" s="104"/>
      <c r="C8" s="108"/>
      <c r="D8" s="104"/>
      <c r="E8" s="249"/>
      <c r="F8" s="320" t="str">
        <f>IF(+'指定請求書（控用）'!F8="","",+'指定請求書（控用）'!F8)</f>
        <v/>
      </c>
      <c r="G8" s="125"/>
      <c r="H8" s="125"/>
      <c r="I8" s="125"/>
      <c r="J8" s="125"/>
      <c r="K8" s="125"/>
      <c r="L8" s="125"/>
      <c r="M8" s="125"/>
      <c r="N8" s="317"/>
      <c r="O8" s="317"/>
      <c r="P8" s="317"/>
      <c r="Q8" s="314" t="s">
        <v>15</v>
      </c>
      <c r="R8" s="315"/>
      <c r="T8" s="234"/>
      <c r="U8" s="232"/>
      <c r="V8" s="232"/>
      <c r="W8" s="233"/>
      <c r="AP8" s="110"/>
    </row>
    <row r="9" spans="2:46" ht="18.95" customHeight="1" thickTop="1">
      <c r="B9" s="104"/>
      <c r="C9" s="518" t="s">
        <v>16</v>
      </c>
      <c r="D9" s="519"/>
      <c r="E9" s="520"/>
      <c r="F9" s="529" t="str">
        <f>+IF(+'指定請求書（控用）'!F9="","",+'指定請求書（控用）'!F9)</f>
        <v/>
      </c>
      <c r="G9" s="530"/>
      <c r="H9" s="250" t="s">
        <v>6</v>
      </c>
      <c r="I9" s="529" t="str">
        <f>+IF(+'指定請求書（控用）'!I9="","",+'指定請求書（控用）'!I9)</f>
        <v/>
      </c>
      <c r="J9" s="530"/>
      <c r="K9" s="250" t="s">
        <v>6</v>
      </c>
      <c r="L9" s="529" t="str">
        <f>+IF(+'指定請求書（控用）'!L9="","",+'指定請求書（控用）'!L9)</f>
        <v/>
      </c>
      <c r="M9" s="530"/>
      <c r="N9" s="316"/>
      <c r="O9" s="316"/>
      <c r="P9" s="316"/>
      <c r="Q9" s="316"/>
      <c r="R9" s="315"/>
      <c r="T9" s="506" t="s">
        <v>17</v>
      </c>
      <c r="U9" s="507"/>
      <c r="V9" s="507"/>
      <c r="W9" s="507"/>
      <c r="X9" s="507"/>
      <c r="Y9" s="508"/>
      <c r="Z9" s="512">
        <f>IF('指定請求書（控用）'!Z9="","",'指定請求書（控用）'!Z9)</f>
        <v>0</v>
      </c>
      <c r="AA9" s="513" t="str">
        <f>IF('指定請求書（控用）'!AA9="","",'指定請求書（控用）'!AA9)</f>
        <v/>
      </c>
      <c r="AB9" s="513" t="str">
        <f>IF('指定請求書（控用）'!AB9="","",'指定請求書（控用）'!AB9)</f>
        <v/>
      </c>
      <c r="AC9" s="513" t="str">
        <f>IF('指定請求書（控用）'!AC9="","",'指定請求書（控用）'!AC9)</f>
        <v/>
      </c>
      <c r="AD9" s="513" t="str">
        <f>IF('指定請求書（控用）'!AD9="","",'指定請求書（控用）'!AD9)</f>
        <v/>
      </c>
      <c r="AE9" s="513" t="str">
        <f>IF('指定請求書（控用）'!AE9="","",'指定請求書（控用）'!AE9)</f>
        <v/>
      </c>
      <c r="AF9" s="513" t="str">
        <f>IF('指定請求書（控用）'!AF9="","",'指定請求書（控用）'!AF9)</f>
        <v/>
      </c>
      <c r="AG9" s="513" t="str">
        <f>IF('指定請求書（控用）'!AG9="","",'指定請求書（控用）'!AG9)</f>
        <v/>
      </c>
      <c r="AH9" s="514" t="str">
        <f>IF('指定請求書（控用）'!AH9="","",'指定請求書（控用）'!AH9)</f>
        <v/>
      </c>
      <c r="AI9" s="235"/>
      <c r="AT9" s="104"/>
    </row>
    <row r="10" spans="2:46" ht="18.75" customHeight="1" thickBot="1">
      <c r="C10" s="504" t="s">
        <v>7</v>
      </c>
      <c r="D10" s="505"/>
      <c r="E10" s="505"/>
      <c r="F10" s="251" t="str">
        <f>IF('指定請求書（控用）'!F10="","",'指定請求書（控用）'!F10)</f>
        <v/>
      </c>
      <c r="G10" s="251" t="str">
        <f>IF('指定請求書（控用）'!G10="","",'指定請求書（控用）'!G10)</f>
        <v/>
      </c>
      <c r="H10" s="251" t="str">
        <f>IF('指定請求書（控用）'!H10="","",'指定請求書（控用）'!H10)</f>
        <v/>
      </c>
      <c r="I10" s="251" t="str">
        <f>IF('指定請求書（控用）'!I10="","",'指定請求書（控用）'!I10)</f>
        <v/>
      </c>
      <c r="J10" s="251" t="str">
        <f>IF('指定請求書（控用）'!J10="","",'指定請求書（控用）'!J10)</f>
        <v/>
      </c>
      <c r="K10" s="251" t="str">
        <f>IF('指定請求書（控用）'!K10="","",'指定請求書（控用）'!K10)</f>
        <v/>
      </c>
      <c r="L10" s="251" t="str">
        <f>IF('指定請求書（控用）'!L10="","",'指定請求書（控用）'!L10)</f>
        <v/>
      </c>
      <c r="M10" s="251" t="str">
        <f>IF('指定請求書（控用）'!M10="","",'指定請求書（控用）'!M10)</f>
        <v/>
      </c>
      <c r="N10" s="252"/>
      <c r="O10" s="253"/>
      <c r="P10" s="253"/>
      <c r="Q10" s="253"/>
      <c r="R10" s="254"/>
      <c r="T10" s="509"/>
      <c r="U10" s="510"/>
      <c r="V10" s="510"/>
      <c r="W10" s="510"/>
      <c r="X10" s="510"/>
      <c r="Y10" s="511"/>
      <c r="Z10" s="515" t="str">
        <f>IF('指定請求書（控用）'!Z10="","",'指定請求書（控用）'!Z10)</f>
        <v/>
      </c>
      <c r="AA10" s="516" t="str">
        <f>IF('指定請求書（控用）'!AA10="","",'指定請求書（控用）'!AA10)</f>
        <v/>
      </c>
      <c r="AB10" s="516" t="str">
        <f>IF('指定請求書（控用）'!AB10="","",'指定請求書（控用）'!AB10)</f>
        <v/>
      </c>
      <c r="AC10" s="516" t="str">
        <f>IF('指定請求書（控用）'!AC10="","",'指定請求書（控用）'!AC10)</f>
        <v/>
      </c>
      <c r="AD10" s="516" t="str">
        <f>IF('指定請求書（控用）'!AD10="","",'指定請求書（控用）'!AD10)</f>
        <v/>
      </c>
      <c r="AE10" s="516" t="str">
        <f>IF('指定請求書（控用）'!AE10="","",'指定請求書（控用）'!AE10)</f>
        <v/>
      </c>
      <c r="AF10" s="516" t="str">
        <f>IF('指定請求書（控用）'!AF10="","",'指定請求書（控用）'!AF10)</f>
        <v/>
      </c>
      <c r="AG10" s="516" t="str">
        <f>IF('指定請求書（控用）'!AG10="","",'指定請求書（控用）'!AG10)</f>
        <v/>
      </c>
      <c r="AH10" s="517" t="str">
        <f>IF('指定請求書（控用）'!AH10="","",'指定請求書（控用）'!AH10)</f>
        <v/>
      </c>
    </row>
    <row r="11" spans="2:46" ht="7.5" customHeight="1" thickBot="1"/>
    <row r="12" spans="2:46" ht="24" customHeight="1" thickBot="1">
      <c r="C12" s="573" t="s">
        <v>53</v>
      </c>
      <c r="D12" s="574"/>
      <c r="E12" s="574"/>
      <c r="F12" s="574"/>
      <c r="G12" s="574"/>
      <c r="H12" s="575">
        <f>+IF(+'指定請求書（控用）'!H12=0,0,+'指定請求書（控用）'!H12)</f>
        <v>0</v>
      </c>
      <c r="I12" s="534"/>
      <c r="J12" s="534"/>
      <c r="K12" s="534"/>
      <c r="L12" s="535"/>
      <c r="M12" s="576" t="s">
        <v>54</v>
      </c>
      <c r="N12" s="577"/>
      <c r="O12" s="577"/>
      <c r="P12" s="577"/>
      <c r="Q12" s="577"/>
      <c r="R12" s="577"/>
      <c r="S12" s="575">
        <f>+IF(+'指定請求書（控用）'!S12=0,0,+'指定請求書（控用）'!S12)</f>
        <v>0</v>
      </c>
      <c r="T12" s="534"/>
      <c r="U12" s="534"/>
      <c r="V12" s="534"/>
      <c r="W12" s="535"/>
      <c r="X12" s="549" t="s">
        <v>55</v>
      </c>
      <c r="Y12" s="578"/>
      <c r="Z12" s="578"/>
      <c r="AA12" s="578"/>
      <c r="AB12" s="578"/>
      <c r="AC12" s="578"/>
      <c r="AD12" s="575">
        <f>+IF(+'指定請求書（控用）'!AD12="","",+'指定請求書（控用）'!AD12)</f>
        <v>0</v>
      </c>
      <c r="AE12" s="579"/>
      <c r="AF12" s="579"/>
      <c r="AG12" s="579"/>
      <c r="AH12" s="580"/>
    </row>
    <row r="13" spans="2:46" ht="24" customHeight="1" thickBot="1">
      <c r="X13" s="531" t="s">
        <v>56</v>
      </c>
      <c r="Y13" s="532"/>
      <c r="Z13" s="532"/>
      <c r="AA13" s="532"/>
      <c r="AB13" s="532"/>
      <c r="AC13" s="532"/>
      <c r="AD13" s="533">
        <f>IF(H12=0,0,+H12-S12-AD12)</f>
        <v>0</v>
      </c>
      <c r="AE13" s="534"/>
      <c r="AF13" s="534"/>
      <c r="AG13" s="534"/>
      <c r="AH13" s="535"/>
    </row>
    <row r="14" spans="2:46" ht="3" customHeight="1" thickBot="1">
      <c r="T14" s="104"/>
      <c r="U14" s="113"/>
      <c r="V14" s="113"/>
      <c r="W14" s="113"/>
      <c r="X14" s="104"/>
      <c r="Y14" s="114"/>
      <c r="Z14" s="104"/>
      <c r="AA14" s="104"/>
      <c r="AB14" s="104"/>
      <c r="AC14" s="104"/>
      <c r="AD14" s="104"/>
      <c r="AE14" s="115"/>
      <c r="AF14" s="115"/>
      <c r="AG14" s="115"/>
      <c r="AH14" s="115"/>
      <c r="AI14" s="115"/>
    </row>
    <row r="15" spans="2:46" ht="18.75" customHeight="1">
      <c r="C15" s="116" t="s">
        <v>22</v>
      </c>
      <c r="D15" s="536" t="s">
        <v>23</v>
      </c>
      <c r="E15" s="537"/>
      <c r="F15" s="538"/>
      <c r="G15" s="539" t="s">
        <v>24</v>
      </c>
      <c r="H15" s="540"/>
      <c r="I15" s="540"/>
      <c r="J15" s="540"/>
      <c r="K15" s="540"/>
      <c r="L15" s="540"/>
      <c r="M15" s="540"/>
      <c r="N15" s="540"/>
      <c r="O15" s="540"/>
      <c r="P15" s="540"/>
      <c r="Q15" s="540"/>
      <c r="R15" s="117"/>
      <c r="S15" s="118" t="s">
        <v>25</v>
      </c>
      <c r="T15" s="119"/>
      <c r="U15" s="536" t="s">
        <v>26</v>
      </c>
      <c r="V15" s="538"/>
      <c r="W15" s="541" t="s">
        <v>57</v>
      </c>
      <c r="X15" s="542"/>
      <c r="Y15" s="542"/>
      <c r="Z15" s="543"/>
      <c r="AA15" s="536" t="s">
        <v>58</v>
      </c>
      <c r="AB15" s="537"/>
      <c r="AC15" s="537"/>
      <c r="AD15" s="537"/>
      <c r="AE15" s="538"/>
      <c r="AF15" s="571" t="s">
        <v>29</v>
      </c>
      <c r="AG15" s="537"/>
      <c r="AH15" s="572"/>
    </row>
    <row r="16" spans="2:46" ht="24" customHeight="1">
      <c r="C16" s="223">
        <v>1</v>
      </c>
      <c r="D16" s="584" t="str">
        <f>IF('指定請求書（控用）'!D16="","",'指定請求書（控用）'!D16)</f>
        <v/>
      </c>
      <c r="E16" s="585"/>
      <c r="F16" s="586"/>
      <c r="G16" s="587" t="str">
        <f>+IF('指定請求書（控用）'!G16="","",'指定請求書（控用）'!G16)</f>
        <v/>
      </c>
      <c r="H16" s="588"/>
      <c r="I16" s="588"/>
      <c r="J16" s="588"/>
      <c r="K16" s="588"/>
      <c r="L16" s="588"/>
      <c r="M16" s="588"/>
      <c r="N16" s="588"/>
      <c r="O16" s="588"/>
      <c r="P16" s="588"/>
      <c r="Q16" s="588"/>
      <c r="R16" s="589" t="str">
        <f>IF('指定請求書（控用）'!R16="","",'指定請求書（控用）'!R16)</f>
        <v/>
      </c>
      <c r="S16" s="597"/>
      <c r="T16" s="598"/>
      <c r="U16" s="592" t="str">
        <f>IF('指定請求書（控用）'!U16="","",'指定請求書（控用）'!U16)</f>
        <v/>
      </c>
      <c r="V16" s="593"/>
      <c r="W16" s="599" t="str">
        <f>IF('指定請求書（控用）'!W16="","",'指定請求書（控用）'!W16)</f>
        <v/>
      </c>
      <c r="X16" s="600"/>
      <c r="Y16" s="600"/>
      <c r="Z16" s="601"/>
      <c r="AA16" s="594">
        <f>IF('指定請求書（控用）'!AA16="","",'指定請求書（控用）'!AA16)</f>
        <v>0</v>
      </c>
      <c r="AB16" s="595"/>
      <c r="AC16" s="595"/>
      <c r="AD16" s="595"/>
      <c r="AE16" s="596"/>
      <c r="AF16" s="581" t="str">
        <f>IF('指定請求書（控用）'!AF16="","",'指定請求書（控用）'!AF16)</f>
        <v/>
      </c>
      <c r="AG16" s="582"/>
      <c r="AH16" s="583"/>
    </row>
    <row r="17" spans="2:60" ht="24" customHeight="1">
      <c r="C17" s="223">
        <v>2</v>
      </c>
      <c r="D17" s="584" t="str">
        <f>IF('指定請求書（控用）'!D17="","",'指定請求書（控用）'!D17)</f>
        <v/>
      </c>
      <c r="E17" s="585"/>
      <c r="F17" s="586"/>
      <c r="G17" s="587" t="str">
        <f>+IF('指定請求書（控用）'!G17="","",'指定請求書（控用）'!G17)</f>
        <v/>
      </c>
      <c r="H17" s="588"/>
      <c r="I17" s="588"/>
      <c r="J17" s="588"/>
      <c r="K17" s="588"/>
      <c r="L17" s="588"/>
      <c r="M17" s="588"/>
      <c r="N17" s="588"/>
      <c r="O17" s="588"/>
      <c r="P17" s="588"/>
      <c r="Q17" s="588"/>
      <c r="R17" s="589" t="str">
        <f>IF('指定請求書（控用）'!R17="","",'指定請求書（控用）'!R17)</f>
        <v/>
      </c>
      <c r="S17" s="590"/>
      <c r="T17" s="591"/>
      <c r="U17" s="592" t="str">
        <f>IF('指定請求書（控用）'!U17="","",'指定請求書（控用）'!U17)</f>
        <v/>
      </c>
      <c r="V17" s="593"/>
      <c r="W17" s="589" t="str">
        <f>IF('指定請求書（控用）'!W17="","",'指定請求書（控用）'!W17)</f>
        <v/>
      </c>
      <c r="X17" s="590"/>
      <c r="Y17" s="590"/>
      <c r="Z17" s="591"/>
      <c r="AA17" s="594">
        <f>IF('指定請求書（控用）'!AA17="","",'指定請求書（控用）'!AA17)</f>
        <v>0</v>
      </c>
      <c r="AB17" s="595"/>
      <c r="AC17" s="595"/>
      <c r="AD17" s="595"/>
      <c r="AE17" s="596"/>
      <c r="AF17" s="581" t="str">
        <f>IF('指定請求書（控用）'!AF17="","",'指定請求書（控用）'!AF17)</f>
        <v/>
      </c>
      <c r="AG17" s="582"/>
      <c r="AH17" s="583"/>
      <c r="AI17" s="120"/>
    </row>
    <row r="18" spans="2:60" ht="24" customHeight="1">
      <c r="C18" s="223">
        <v>3</v>
      </c>
      <c r="D18" s="584" t="str">
        <f>IF('指定請求書（控用）'!D18="","",'指定請求書（控用）'!D18)</f>
        <v/>
      </c>
      <c r="E18" s="585"/>
      <c r="F18" s="586"/>
      <c r="G18" s="587" t="str">
        <f>+IF('指定請求書（控用）'!G18="","",'指定請求書（控用）'!G18)</f>
        <v/>
      </c>
      <c r="H18" s="588"/>
      <c r="I18" s="588"/>
      <c r="J18" s="588"/>
      <c r="K18" s="588"/>
      <c r="L18" s="588"/>
      <c r="M18" s="588"/>
      <c r="N18" s="588"/>
      <c r="O18" s="588"/>
      <c r="P18" s="588"/>
      <c r="Q18" s="588"/>
      <c r="R18" s="589" t="str">
        <f>IF('指定請求書（控用）'!R18="","",'指定請求書（控用）'!R18)</f>
        <v/>
      </c>
      <c r="S18" s="590"/>
      <c r="T18" s="591"/>
      <c r="U18" s="592" t="str">
        <f>IF('指定請求書（控用）'!U18="","",'指定請求書（控用）'!U18)</f>
        <v/>
      </c>
      <c r="V18" s="593"/>
      <c r="W18" s="589" t="str">
        <f>IF('指定請求書（控用）'!W18="","",'指定請求書（控用）'!W18)</f>
        <v/>
      </c>
      <c r="X18" s="590"/>
      <c r="Y18" s="590"/>
      <c r="Z18" s="591"/>
      <c r="AA18" s="594">
        <f>IF('指定請求書（控用）'!AA18="","",'指定請求書（控用）'!AA18)</f>
        <v>0</v>
      </c>
      <c r="AB18" s="595"/>
      <c r="AC18" s="595"/>
      <c r="AD18" s="595"/>
      <c r="AE18" s="596"/>
      <c r="AF18" s="581" t="str">
        <f>IF('指定請求書（控用）'!AF18="","",'指定請求書（控用）'!AF18)</f>
        <v/>
      </c>
      <c r="AG18" s="582"/>
      <c r="AH18" s="583"/>
    </row>
    <row r="19" spans="2:60" ht="24" customHeight="1" thickBot="1">
      <c r="C19" s="121">
        <v>4</v>
      </c>
      <c r="D19" s="615" t="str">
        <f>IF('指定請求書（控用）'!D19="","",'指定請求書（控用）'!D19)</f>
        <v/>
      </c>
      <c r="E19" s="616"/>
      <c r="F19" s="617"/>
      <c r="G19" s="618" t="str">
        <f>+IF('指定請求書（控用）'!G19="","",'指定請求書（控用）'!G19)</f>
        <v/>
      </c>
      <c r="H19" s="619"/>
      <c r="I19" s="619"/>
      <c r="J19" s="619"/>
      <c r="K19" s="619"/>
      <c r="L19" s="619"/>
      <c r="M19" s="619"/>
      <c r="N19" s="619"/>
      <c r="O19" s="619"/>
      <c r="P19" s="619"/>
      <c r="Q19" s="619"/>
      <c r="R19" s="620" t="str">
        <f>IF('指定請求書（控用）'!R19="","",'指定請求書（控用）'!R19)</f>
        <v/>
      </c>
      <c r="S19" s="621"/>
      <c r="T19" s="622"/>
      <c r="U19" s="623" t="str">
        <f>IF('指定請求書（控用）'!U19="","",'指定請求書（控用）'!U19)</f>
        <v/>
      </c>
      <c r="V19" s="624"/>
      <c r="W19" s="620" t="str">
        <f>IF('指定請求書（控用）'!W19="","",'指定請求書（控用）'!W19)</f>
        <v/>
      </c>
      <c r="X19" s="621"/>
      <c r="Y19" s="621"/>
      <c r="Z19" s="622"/>
      <c r="AA19" s="625">
        <f>IF('指定請求書（控用）'!AA19="","",'指定請求書（控用）'!AA19)</f>
        <v>0</v>
      </c>
      <c r="AB19" s="626"/>
      <c r="AC19" s="626"/>
      <c r="AD19" s="626"/>
      <c r="AE19" s="627"/>
      <c r="AF19" s="628" t="str">
        <f>IF('指定請求書（控用）'!AF19="","",'指定請求書（控用）'!AF19)</f>
        <v/>
      </c>
      <c r="AG19" s="629"/>
      <c r="AH19" s="630"/>
    </row>
    <row r="20" spans="2:60" ht="24" customHeight="1" thickBot="1">
      <c r="B20" s="122"/>
      <c r="L20" s="123"/>
      <c r="M20" s="104"/>
      <c r="U20" s="104"/>
      <c r="V20" s="104"/>
      <c r="W20" s="104"/>
      <c r="X20" s="549" t="s">
        <v>30</v>
      </c>
      <c r="Y20" s="578"/>
      <c r="Z20" s="578"/>
      <c r="AA20" s="602">
        <f>SUM(AA16:AE19)</f>
        <v>0</v>
      </c>
      <c r="AB20" s="603"/>
      <c r="AC20" s="603"/>
      <c r="AD20" s="603"/>
      <c r="AE20" s="604"/>
      <c r="AF20" s="124"/>
      <c r="AG20" s="125"/>
      <c r="AH20" s="125"/>
    </row>
    <row r="21" spans="2:60" ht="3" customHeight="1" thickBot="1">
      <c r="B21" s="122"/>
      <c r="L21" s="123"/>
      <c r="M21" s="104"/>
      <c r="V21" s="104"/>
      <c r="W21" s="104"/>
      <c r="X21" s="104"/>
      <c r="Y21" s="126"/>
      <c r="Z21" s="311"/>
      <c r="AA21" s="127"/>
      <c r="AB21" s="128"/>
      <c r="AC21" s="128"/>
      <c r="AD21" s="128"/>
      <c r="AE21" s="128"/>
      <c r="AF21" s="129"/>
      <c r="AG21" s="130"/>
      <c r="AH21" s="130"/>
    </row>
    <row r="22" spans="2:60" ht="24" customHeight="1">
      <c r="D22" s="131" t="s">
        <v>31</v>
      </c>
      <c r="E22" s="605" t="str">
        <f>IF('指定請求書（控用）'!E22="","",'指定請求書（控用）'!E22)</f>
        <v/>
      </c>
      <c r="F22" s="606"/>
      <c r="G22" s="606"/>
      <c r="H22" s="118"/>
      <c r="I22" s="132" t="s">
        <v>32</v>
      </c>
      <c r="J22" s="118"/>
      <c r="K22" s="607" t="str">
        <f>IF('指定請求書（控用）'!K22="","",'指定請求書（控用）'!K22)</f>
        <v/>
      </c>
      <c r="L22" s="608"/>
      <c r="M22" s="608"/>
      <c r="N22" s="608"/>
      <c r="O22" s="608"/>
      <c r="P22" s="609" t="s">
        <v>33</v>
      </c>
      <c r="Q22" s="606"/>
      <c r="R22" s="606"/>
      <c r="S22" s="607" t="str">
        <f>IF('指定請求書（控用）'!S22="","",'指定請求書（控用）'!S22)</f>
        <v/>
      </c>
      <c r="T22" s="610"/>
      <c r="U22" s="610"/>
      <c r="V22" s="610"/>
      <c r="W22" s="611"/>
      <c r="X22" s="612" t="s">
        <v>34</v>
      </c>
      <c r="Y22" s="613"/>
      <c r="Z22" s="613"/>
      <c r="AA22" s="607" t="str">
        <f>IF('指定請求書（控用）'!AA22="","",'指定請求書（控用）'!AA22)</f>
        <v/>
      </c>
      <c r="AB22" s="610"/>
      <c r="AC22" s="610"/>
      <c r="AD22" s="610"/>
      <c r="AE22" s="614"/>
      <c r="AG22" s="130"/>
      <c r="AH22" s="130"/>
    </row>
    <row r="23" spans="2:60" ht="24" customHeight="1" thickBot="1">
      <c r="D23" s="133" t="s">
        <v>31</v>
      </c>
      <c r="E23" s="659" t="str">
        <f>IF('指定請求書（控用）'!E23="","",'指定請求書（控用）'!E23)</f>
        <v/>
      </c>
      <c r="F23" s="660"/>
      <c r="G23" s="660"/>
      <c r="H23" s="134"/>
      <c r="I23" s="135" t="s">
        <v>32</v>
      </c>
      <c r="J23" s="134"/>
      <c r="K23" s="661" t="str">
        <f>IF('指定請求書（控用）'!K23="","",'指定請求書（控用）'!K23)</f>
        <v/>
      </c>
      <c r="L23" s="662"/>
      <c r="M23" s="662"/>
      <c r="N23" s="662"/>
      <c r="O23" s="662"/>
      <c r="P23" s="663" t="s">
        <v>33</v>
      </c>
      <c r="Q23" s="660"/>
      <c r="R23" s="660"/>
      <c r="S23" s="661" t="str">
        <f>IF('指定請求書（控用）'!S23="","",'指定請求書（控用）'!S23)</f>
        <v/>
      </c>
      <c r="T23" s="664"/>
      <c r="U23" s="664"/>
      <c r="V23" s="664"/>
      <c r="W23" s="665"/>
      <c r="X23" s="666" t="s">
        <v>34</v>
      </c>
      <c r="Y23" s="667"/>
      <c r="Z23" s="667"/>
      <c r="AA23" s="661" t="str">
        <f>IF('指定請求書（控用）'!AA23="","",'指定請求書（控用）'!AA23)</f>
        <v/>
      </c>
      <c r="AB23" s="664"/>
      <c r="AC23" s="664"/>
      <c r="AD23" s="664"/>
      <c r="AE23" s="668"/>
      <c r="AG23" s="646" t="s">
        <v>59</v>
      </c>
      <c r="AH23" s="647"/>
      <c r="AI23" s="647"/>
      <c r="AJ23" s="136"/>
    </row>
    <row r="24" spans="2:60" ht="24" customHeight="1" thickTop="1" thickBot="1">
      <c r="D24" s="137"/>
      <c r="E24" s="111"/>
      <c r="F24" s="138"/>
      <c r="G24" s="111"/>
      <c r="H24" s="111" t="s">
        <v>35</v>
      </c>
      <c r="I24" s="139" t="s">
        <v>36</v>
      </c>
      <c r="J24" s="140"/>
      <c r="K24" s="648">
        <f>SUM(K22:O23)</f>
        <v>0</v>
      </c>
      <c r="L24" s="649"/>
      <c r="M24" s="649"/>
      <c r="N24" s="649"/>
      <c r="O24" s="649"/>
      <c r="P24" s="650" t="s">
        <v>37</v>
      </c>
      <c r="Q24" s="651"/>
      <c r="R24" s="651"/>
      <c r="S24" s="648">
        <f>SUM(S22:W23)</f>
        <v>0</v>
      </c>
      <c r="T24" s="652"/>
      <c r="U24" s="652"/>
      <c r="V24" s="652"/>
      <c r="W24" s="653"/>
      <c r="X24" s="654" t="s">
        <v>38</v>
      </c>
      <c r="Y24" s="655"/>
      <c r="Z24" s="655"/>
      <c r="AA24" s="648">
        <f>SUM(AA22:AE23)</f>
        <v>0</v>
      </c>
      <c r="AB24" s="652"/>
      <c r="AC24" s="652"/>
      <c r="AD24" s="652"/>
      <c r="AE24" s="656"/>
      <c r="AG24" s="657" t="str">
        <f>IF('指定請求書（控用）'!U26="","",'指定請求書（控用）'!U26)</f>
        <v>切り捨て</v>
      </c>
      <c r="AH24" s="658"/>
      <c r="AI24" s="658"/>
      <c r="AJ24" s="141"/>
    </row>
    <row r="25" spans="2:60" ht="3" customHeight="1">
      <c r="M25" s="104"/>
      <c r="V25" s="104"/>
      <c r="W25" s="104"/>
      <c r="X25" s="104"/>
      <c r="Y25" s="104"/>
      <c r="Z25" s="142"/>
      <c r="AA25" s="142"/>
      <c r="AB25" s="143"/>
      <c r="AC25" s="631"/>
      <c r="AD25" s="632"/>
      <c r="AE25" s="632"/>
      <c r="AF25" s="632"/>
      <c r="AG25" s="632"/>
      <c r="AH25" s="104"/>
    </row>
    <row r="26" spans="2:60" ht="20.100000000000001" customHeight="1" thickBot="1">
      <c r="C26" s="633" t="s">
        <v>60</v>
      </c>
      <c r="D26" s="634"/>
      <c r="E26" s="634"/>
      <c r="F26" s="634"/>
      <c r="G26" s="634"/>
      <c r="H26" s="634"/>
      <c r="I26" s="634"/>
      <c r="J26" s="634"/>
      <c r="K26" s="634"/>
      <c r="L26" s="634"/>
      <c r="M26" s="634"/>
      <c r="N26" s="634"/>
      <c r="O26" s="634"/>
      <c r="P26" s="634"/>
      <c r="Q26" s="634"/>
      <c r="R26" s="634"/>
      <c r="S26" s="634"/>
      <c r="T26" s="634"/>
      <c r="U26" s="634"/>
      <c r="V26" s="634"/>
      <c r="W26" s="634"/>
      <c r="X26" s="634"/>
      <c r="Y26" s="634"/>
      <c r="Z26" s="634"/>
      <c r="AA26" s="634"/>
      <c r="AB26" s="634"/>
      <c r="AC26" s="634"/>
      <c r="AD26" s="634"/>
      <c r="AE26" s="634"/>
      <c r="AF26" s="634"/>
      <c r="AG26" s="634"/>
      <c r="AH26" s="634"/>
      <c r="AI26" s="634"/>
    </row>
    <row r="27" spans="2:60" ht="15" customHeight="1">
      <c r="B27" s="104"/>
      <c r="C27" s="635" t="s">
        <v>13</v>
      </c>
      <c r="D27" s="636"/>
      <c r="E27" s="636"/>
      <c r="F27" s="637"/>
      <c r="G27" s="638"/>
      <c r="H27" s="638"/>
      <c r="I27" s="638"/>
      <c r="J27" s="638"/>
      <c r="K27" s="638"/>
      <c r="L27" s="638"/>
      <c r="M27" s="638"/>
      <c r="N27" s="638"/>
      <c r="O27" s="638"/>
      <c r="P27" s="638"/>
      <c r="Q27" s="638"/>
      <c r="R27" s="639"/>
      <c r="S27" s="144"/>
      <c r="T27" s="144"/>
      <c r="U27" s="144"/>
      <c r="V27" s="144"/>
      <c r="W27" s="144"/>
      <c r="X27" s="144"/>
      <c r="Y27" s="144"/>
      <c r="Z27" s="144"/>
      <c r="AA27" s="144"/>
      <c r="AB27" s="144"/>
      <c r="AC27" s="144"/>
      <c r="AD27" s="144"/>
      <c r="AE27" s="144"/>
      <c r="AF27" s="144"/>
      <c r="AG27" s="144"/>
      <c r="AH27" s="144"/>
      <c r="AI27" s="144"/>
    </row>
    <row r="28" spans="2:60" ht="24" customHeight="1" thickBot="1">
      <c r="C28" s="640" t="str">
        <f>+IF(X4="","",+X4)</f>
        <v/>
      </c>
      <c r="D28" s="641"/>
      <c r="E28" s="641"/>
      <c r="F28" s="641"/>
      <c r="G28" s="641"/>
      <c r="H28" s="641"/>
      <c r="I28" s="641"/>
      <c r="J28" s="641"/>
      <c r="K28" s="641"/>
      <c r="L28" s="641"/>
      <c r="M28" s="641"/>
      <c r="N28" s="641"/>
      <c r="O28" s="641"/>
      <c r="P28" s="641"/>
      <c r="Q28" s="641"/>
      <c r="R28" s="642"/>
      <c r="S28" s="145"/>
      <c r="T28" s="145"/>
      <c r="U28" s="145"/>
      <c r="V28" s="145"/>
      <c r="W28" s="145"/>
      <c r="X28" s="145"/>
      <c r="Y28" s="145"/>
      <c r="Z28" s="145"/>
      <c r="AA28" s="145"/>
      <c r="AB28" s="145"/>
      <c r="AC28" s="145"/>
      <c r="AD28" s="145"/>
      <c r="AE28" s="145"/>
      <c r="AF28" s="145"/>
      <c r="AG28" s="145"/>
      <c r="AH28" s="144"/>
      <c r="AI28" s="144"/>
    </row>
    <row r="29" spans="2:60" ht="24" customHeight="1">
      <c r="C29" s="635" t="s">
        <v>184</v>
      </c>
      <c r="D29" s="636"/>
      <c r="E29" s="636"/>
      <c r="F29" s="643"/>
      <c r="G29" s="644"/>
      <c r="H29" s="644"/>
      <c r="I29" s="644"/>
      <c r="J29" s="644"/>
      <c r="K29" s="644"/>
      <c r="L29" s="644"/>
      <c r="M29" s="644"/>
      <c r="N29" s="644"/>
      <c r="O29" s="644"/>
      <c r="P29" s="644"/>
      <c r="Q29" s="644"/>
      <c r="R29" s="645"/>
      <c r="S29" s="145"/>
      <c r="T29" s="145"/>
      <c r="U29" s="145"/>
      <c r="V29" s="145"/>
      <c r="W29" s="145"/>
      <c r="X29" s="145"/>
      <c r="Y29" s="145"/>
      <c r="Z29" s="145"/>
      <c r="AA29" s="145"/>
      <c r="AB29" s="145"/>
      <c r="AC29" s="145"/>
      <c r="AD29" s="145"/>
      <c r="AE29" s="145"/>
      <c r="AF29" s="145"/>
      <c r="AG29" s="145"/>
      <c r="AH29" s="145"/>
      <c r="AI29" s="145"/>
    </row>
    <row r="30" spans="2:60" ht="15" customHeight="1" thickBot="1">
      <c r="C30" s="501" t="str">
        <f>IF(T7="","",+T7)</f>
        <v/>
      </c>
      <c r="D30" s="502"/>
      <c r="E30" s="503"/>
      <c r="F30" s="147" t="str">
        <f>IF(X7="","",+X7)</f>
        <v/>
      </c>
      <c r="G30" s="147" t="str">
        <f t="shared" ref="G30:R30" si="0">IF(Y7="","",+Y7)</f>
        <v/>
      </c>
      <c r="H30" s="309" t="s">
        <v>6</v>
      </c>
      <c r="I30" s="147" t="str">
        <f t="shared" si="0"/>
        <v/>
      </c>
      <c r="J30" s="147" t="str">
        <f t="shared" si="0"/>
        <v/>
      </c>
      <c r="K30" s="147" t="s">
        <v>6</v>
      </c>
      <c r="L30" s="147" t="str">
        <f t="shared" si="0"/>
        <v/>
      </c>
      <c r="M30" s="147" t="str">
        <f t="shared" si="0"/>
        <v/>
      </c>
      <c r="N30" s="147" t="str">
        <f t="shared" si="0"/>
        <v/>
      </c>
      <c r="O30" s="147" t="s">
        <v>6</v>
      </c>
      <c r="P30" s="309" t="str">
        <f t="shared" si="0"/>
        <v/>
      </c>
      <c r="Q30" s="147" t="str">
        <f t="shared" si="0"/>
        <v/>
      </c>
      <c r="R30" s="148" t="str">
        <f t="shared" si="0"/>
        <v/>
      </c>
      <c r="S30" s="145"/>
      <c r="T30" s="149" t="str">
        <f>IF('指定請求書（控用）'!F10="","",'指定請求書（控用）'!F10)</f>
        <v/>
      </c>
      <c r="U30" s="149" t="str">
        <f>IF('指定請求書（控用）'!G10="","",'指定請求書（控用）'!G10)</f>
        <v/>
      </c>
      <c r="V30" s="149" t="str">
        <f>IF('指定請求書（控用）'!H10="","",'指定請求書（控用）'!H10)</f>
        <v/>
      </c>
      <c r="W30" s="149" t="str">
        <f>IF('指定請求書（控用）'!I10="","",'指定請求書（控用）'!I10)</f>
        <v/>
      </c>
      <c r="X30" s="149" t="str">
        <f>IF('指定請求書（控用）'!J10="","",'指定請求書（控用）'!J10)</f>
        <v/>
      </c>
      <c r="Y30" s="149" t="str">
        <f>IF('指定請求書（控用）'!K10="","",'指定請求書（控用）'!K10)</f>
        <v/>
      </c>
      <c r="Z30" s="149" t="str">
        <f>IF('指定請求書（控用）'!L10="","",'指定請求書（控用）'!L10)</f>
        <v/>
      </c>
      <c r="AA30" s="149" t="str">
        <f>IF('指定請求書（控用）'!M10="","",'指定請求書（控用）'!M10)</f>
        <v/>
      </c>
      <c r="AB30" s="498" t="str">
        <f>IF('指定請求書（控用）'!F7="","",'指定請求書（控用）'!F7)</f>
        <v/>
      </c>
      <c r="AC30" s="499"/>
      <c r="AD30" s="499"/>
      <c r="AE30" s="499"/>
      <c r="AF30" s="499"/>
      <c r="AG30" s="499"/>
      <c r="AH30" s="499"/>
      <c r="AI30" s="500"/>
      <c r="AN30" s="126"/>
      <c r="AO30" s="104"/>
      <c r="AP30" s="104"/>
      <c r="AQ30" s="104"/>
      <c r="AR30" s="104"/>
      <c r="AS30" s="104"/>
      <c r="AT30" s="104"/>
      <c r="AU30" s="126"/>
      <c r="AV30" s="311"/>
      <c r="AW30" s="126"/>
      <c r="AX30" s="311"/>
      <c r="AY30" s="104"/>
      <c r="AZ30" s="104"/>
      <c r="BA30" s="104"/>
      <c r="BB30" s="104"/>
      <c r="BC30" s="104"/>
      <c r="BD30" s="104"/>
      <c r="BE30" s="104"/>
      <c r="BF30" s="104"/>
      <c r="BG30" s="104"/>
      <c r="BH30" s="104"/>
    </row>
    <row r="31" spans="2:60" ht="3" customHeight="1" thickBot="1">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N31" s="126"/>
      <c r="AO31" s="150"/>
      <c r="AP31" s="150"/>
      <c r="AQ31" s="151"/>
      <c r="AR31" s="152"/>
    </row>
    <row r="32" spans="2:60" ht="12" customHeight="1" thickTop="1" thickBot="1">
      <c r="C32" s="694" t="s">
        <v>61</v>
      </c>
      <c r="D32" s="695"/>
      <c r="E32" s="695"/>
      <c r="F32" s="695"/>
      <c r="G32" s="695"/>
      <c r="H32" s="696"/>
      <c r="I32" s="700" t="str">
        <f>IF(+AA24=0,"",+AA24)</f>
        <v/>
      </c>
      <c r="J32" s="701"/>
      <c r="K32" s="701"/>
      <c r="L32" s="701"/>
      <c r="M32" s="701"/>
      <c r="N32" s="701"/>
      <c r="O32" s="701"/>
      <c r="P32" s="701"/>
      <c r="Q32" s="701"/>
      <c r="R32" s="702"/>
      <c r="S32" s="145"/>
      <c r="T32" s="705" t="s">
        <v>62</v>
      </c>
      <c r="U32" s="708" t="s">
        <v>63</v>
      </c>
      <c r="V32" s="709"/>
      <c r="W32" s="710"/>
      <c r="X32" s="711" t="s">
        <v>64</v>
      </c>
      <c r="Y32" s="709"/>
      <c r="Z32" s="712"/>
      <c r="AA32" s="713" t="s">
        <v>65</v>
      </c>
      <c r="AB32" s="714"/>
      <c r="AC32" s="715"/>
      <c r="AD32" s="716"/>
      <c r="AE32" s="717"/>
      <c r="AF32" s="718"/>
      <c r="AG32" s="719"/>
      <c r="AH32" s="709"/>
      <c r="AI32" s="720"/>
      <c r="AN32" s="126"/>
      <c r="AO32" s="150"/>
      <c r="AP32" s="150"/>
      <c r="AQ32" s="150"/>
      <c r="AR32" s="150"/>
    </row>
    <row r="33" spans="3:68" ht="12" customHeight="1" thickBot="1">
      <c r="C33" s="697"/>
      <c r="D33" s="698"/>
      <c r="E33" s="698"/>
      <c r="F33" s="698"/>
      <c r="G33" s="698"/>
      <c r="H33" s="699"/>
      <c r="I33" s="703"/>
      <c r="J33" s="703"/>
      <c r="K33" s="703"/>
      <c r="L33" s="703"/>
      <c r="M33" s="703"/>
      <c r="N33" s="703"/>
      <c r="O33" s="703"/>
      <c r="P33" s="703"/>
      <c r="Q33" s="703"/>
      <c r="R33" s="704"/>
      <c r="S33" s="145"/>
      <c r="T33" s="706"/>
      <c r="U33" s="669" t="s">
        <v>66</v>
      </c>
      <c r="V33" s="670"/>
      <c r="W33" s="671"/>
      <c r="X33" s="669" t="s">
        <v>165</v>
      </c>
      <c r="Y33" s="670"/>
      <c r="Z33" s="671"/>
      <c r="AA33" s="669"/>
      <c r="AB33" s="670"/>
      <c r="AC33" s="671"/>
      <c r="AD33" s="669"/>
      <c r="AE33" s="670"/>
      <c r="AF33" s="671"/>
      <c r="AG33" s="672"/>
      <c r="AH33" s="670"/>
      <c r="AI33" s="673"/>
      <c r="AN33" s="104"/>
      <c r="AO33" s="104"/>
      <c r="AP33" s="104"/>
      <c r="AQ33" s="104"/>
      <c r="AR33" s="104"/>
    </row>
    <row r="34" spans="3:68" ht="12" customHeight="1" thickTop="1">
      <c r="C34" s="674" t="s">
        <v>67</v>
      </c>
      <c r="D34" s="675"/>
      <c r="E34" s="675"/>
      <c r="F34" s="675"/>
      <c r="G34" s="675"/>
      <c r="H34" s="676"/>
      <c r="I34" s="680" t="s">
        <v>68</v>
      </c>
      <c r="J34" s="153"/>
      <c r="K34" s="154"/>
      <c r="L34" s="154"/>
      <c r="M34" s="154"/>
      <c r="N34" s="154"/>
      <c r="O34" s="155"/>
      <c r="P34" s="156"/>
      <c r="Q34" s="154"/>
      <c r="R34" s="157"/>
      <c r="S34" s="145"/>
      <c r="T34" s="706"/>
      <c r="U34" s="682" t="s">
        <v>69</v>
      </c>
      <c r="V34" s="683"/>
      <c r="W34" s="684"/>
      <c r="X34" s="685" t="s">
        <v>70</v>
      </c>
      <c r="Y34" s="686"/>
      <c r="Z34" s="687"/>
      <c r="AA34" s="158" t="s">
        <v>71</v>
      </c>
      <c r="AB34" s="159"/>
      <c r="AC34" s="159"/>
      <c r="AD34" s="159"/>
      <c r="AE34" s="159"/>
      <c r="AF34" s="159"/>
      <c r="AG34" s="159"/>
      <c r="AH34" s="159"/>
      <c r="AI34" s="160"/>
      <c r="AN34" s="104"/>
      <c r="AO34" s="104"/>
      <c r="AP34" s="104"/>
      <c r="AQ34" s="104"/>
      <c r="AR34" s="104"/>
    </row>
    <row r="35" spans="3:68" ht="12" customHeight="1" thickBot="1">
      <c r="C35" s="677"/>
      <c r="D35" s="678"/>
      <c r="E35" s="678"/>
      <c r="F35" s="678"/>
      <c r="G35" s="678"/>
      <c r="H35" s="679"/>
      <c r="I35" s="681"/>
      <c r="J35" s="161"/>
      <c r="K35" s="161"/>
      <c r="L35" s="161"/>
      <c r="M35" s="161"/>
      <c r="N35" s="161"/>
      <c r="O35" s="162"/>
      <c r="P35" s="163"/>
      <c r="Q35" s="161"/>
      <c r="R35" s="164"/>
      <c r="S35" s="145"/>
      <c r="T35" s="707"/>
      <c r="U35" s="691" t="s">
        <v>72</v>
      </c>
      <c r="V35" s="692"/>
      <c r="W35" s="693"/>
      <c r="X35" s="688"/>
      <c r="Y35" s="689"/>
      <c r="Z35" s="690"/>
      <c r="AA35" s="165"/>
      <c r="AB35" s="165"/>
      <c r="AC35" s="165"/>
      <c r="AD35" s="165"/>
      <c r="AE35" s="165"/>
      <c r="AF35" s="165"/>
      <c r="AG35" s="165"/>
      <c r="AH35" s="165"/>
      <c r="AI35" s="166"/>
      <c r="AN35" s="104"/>
      <c r="BI35" s="125"/>
      <c r="BJ35" s="125"/>
      <c r="BK35" s="125"/>
      <c r="BL35" s="125"/>
      <c r="BM35" s="125"/>
      <c r="BN35" s="125"/>
      <c r="BO35" s="125"/>
      <c r="BP35" s="125"/>
    </row>
    <row r="36" spans="3:68" ht="24" customHeight="1" thickTop="1" thickBot="1">
      <c r="C36" s="721" t="s">
        <v>73</v>
      </c>
      <c r="D36" s="722"/>
      <c r="E36" s="722"/>
      <c r="F36" s="722"/>
      <c r="G36" s="722"/>
      <c r="H36" s="723"/>
      <c r="I36" s="167"/>
      <c r="J36" s="168"/>
      <c r="K36" s="169"/>
      <c r="L36" s="169"/>
      <c r="M36" s="169"/>
      <c r="N36" s="169"/>
      <c r="O36" s="170"/>
      <c r="P36" s="171"/>
      <c r="Q36" s="169"/>
      <c r="R36" s="172"/>
      <c r="S36" s="145"/>
      <c r="T36" s="173" t="s">
        <v>74</v>
      </c>
      <c r="U36" s="146"/>
      <c r="V36" s="174"/>
      <c r="W36" s="175"/>
      <c r="X36" s="175"/>
      <c r="Y36" s="146"/>
      <c r="Z36" s="146"/>
      <c r="AA36" s="146"/>
      <c r="AB36" s="146"/>
      <c r="AC36" s="176"/>
      <c r="AD36" s="146"/>
      <c r="AE36" s="146"/>
      <c r="AF36" s="146"/>
      <c r="AG36" s="146"/>
      <c r="AH36" s="146"/>
      <c r="AI36" s="177"/>
      <c r="AN36" s="126"/>
    </row>
    <row r="37" spans="3:68" ht="12" customHeight="1" thickTop="1">
      <c r="C37" s="178" t="s">
        <v>75</v>
      </c>
      <c r="D37" s="179"/>
      <c r="E37" s="179"/>
      <c r="F37" s="179"/>
      <c r="G37" s="179"/>
      <c r="H37" s="179"/>
      <c r="I37" s="145"/>
      <c r="J37" s="145"/>
      <c r="K37" s="145"/>
      <c r="L37" s="145"/>
      <c r="M37" s="145"/>
      <c r="N37" s="145"/>
      <c r="O37" s="145"/>
      <c r="P37" s="145"/>
      <c r="Q37" s="145"/>
      <c r="R37" s="145"/>
      <c r="S37" s="145"/>
      <c r="T37" s="180" t="s">
        <v>76</v>
      </c>
      <c r="U37" s="145"/>
      <c r="V37" s="145"/>
      <c r="W37" s="145"/>
      <c r="X37" s="145"/>
      <c r="Y37" s="145"/>
      <c r="Z37" s="145"/>
      <c r="AA37" s="145"/>
      <c r="AB37" s="145"/>
      <c r="AC37" s="145"/>
      <c r="AD37" s="145"/>
      <c r="AE37" s="145"/>
      <c r="AF37" s="145"/>
      <c r="AG37" s="145"/>
      <c r="AH37" s="145"/>
      <c r="AI37" s="145"/>
    </row>
    <row r="38" spans="3:68" ht="18.75" customHeight="1">
      <c r="C38" s="145"/>
      <c r="D38" s="145"/>
      <c r="E38" s="145"/>
      <c r="F38" s="145"/>
      <c r="G38" s="145"/>
      <c r="H38" s="145"/>
      <c r="I38" s="145"/>
      <c r="J38" s="145"/>
      <c r="K38" s="145"/>
      <c r="L38" s="145"/>
      <c r="M38" s="145"/>
      <c r="N38" s="145"/>
      <c r="O38" s="145"/>
      <c r="P38" s="145"/>
      <c r="Q38" s="145"/>
      <c r="R38" s="145"/>
      <c r="S38" s="145"/>
      <c r="T38" s="724" t="s">
        <v>77</v>
      </c>
      <c r="U38" s="725"/>
      <c r="V38" s="726">
        <v>0.1</v>
      </c>
      <c r="W38" s="727"/>
      <c r="X38" s="727" t="s">
        <v>78</v>
      </c>
      <c r="Y38" s="727"/>
      <c r="Z38" s="727" t="s">
        <v>79</v>
      </c>
      <c r="AA38" s="727"/>
      <c r="AB38" s="727" t="s">
        <v>80</v>
      </c>
      <c r="AC38" s="727"/>
      <c r="AD38" s="727" t="s">
        <v>81</v>
      </c>
      <c r="AE38" s="727"/>
      <c r="AF38" s="727" t="s">
        <v>82</v>
      </c>
      <c r="AG38" s="727"/>
      <c r="AH38" s="727" t="s">
        <v>83</v>
      </c>
      <c r="AI38" s="727"/>
      <c r="AJ38" s="104"/>
    </row>
    <row r="39" spans="3:68" ht="14.1" customHeight="1">
      <c r="C39" s="181" t="s">
        <v>84</v>
      </c>
      <c r="D39" s="145"/>
      <c r="E39" s="145"/>
      <c r="F39" s="145"/>
      <c r="G39" s="145"/>
      <c r="H39" s="145"/>
      <c r="I39" s="145"/>
      <c r="J39" s="145"/>
      <c r="K39" s="145"/>
      <c r="L39" s="145"/>
      <c r="M39" s="145"/>
      <c r="N39" s="145"/>
      <c r="O39" s="145"/>
      <c r="P39" s="145"/>
      <c r="Q39" s="145"/>
      <c r="R39" s="145"/>
      <c r="S39" s="182"/>
      <c r="T39" s="724" t="s">
        <v>85</v>
      </c>
      <c r="U39" s="725"/>
      <c r="V39" s="732">
        <v>715</v>
      </c>
      <c r="W39" s="732"/>
      <c r="X39" s="732">
        <v>714</v>
      </c>
      <c r="Y39" s="732"/>
      <c r="Z39" s="724">
        <v>855</v>
      </c>
      <c r="AA39" s="724"/>
      <c r="AB39" s="724">
        <v>854</v>
      </c>
      <c r="AC39" s="724"/>
      <c r="AD39" s="724">
        <v>885</v>
      </c>
      <c r="AE39" s="724"/>
      <c r="AF39" s="724">
        <v>884</v>
      </c>
      <c r="AG39" s="724"/>
      <c r="AH39" s="724">
        <v>811</v>
      </c>
      <c r="AI39" s="724"/>
      <c r="AJ39" s="104"/>
      <c r="AN39" s="104"/>
    </row>
    <row r="40" spans="3:68" ht="3" customHeight="1" thickBot="1">
      <c r="C40" s="145"/>
      <c r="D40" s="183"/>
      <c r="E40" s="144"/>
      <c r="F40" s="184"/>
      <c r="G40" s="144"/>
      <c r="H40" s="185"/>
      <c r="I40" s="144"/>
      <c r="J40" s="144"/>
      <c r="K40" s="144"/>
      <c r="L40" s="184"/>
      <c r="M40" s="184"/>
      <c r="N40" s="184"/>
      <c r="O40" s="184"/>
      <c r="P40" s="184"/>
      <c r="Q40" s="184"/>
      <c r="R40" s="184"/>
      <c r="S40" s="182"/>
      <c r="T40" s="145"/>
      <c r="U40" s="145"/>
      <c r="V40" s="145"/>
      <c r="W40" s="145"/>
      <c r="X40" s="145"/>
      <c r="Y40" s="145"/>
      <c r="Z40" s="145"/>
      <c r="AA40" s="145"/>
      <c r="AB40" s="145"/>
      <c r="AC40" s="145"/>
      <c r="AD40" s="145"/>
      <c r="AE40" s="145"/>
      <c r="AF40" s="145"/>
      <c r="AG40" s="145"/>
      <c r="AH40" s="145"/>
      <c r="AI40" s="145"/>
      <c r="AJ40" s="104"/>
      <c r="AN40" s="104"/>
      <c r="BF40" s="104"/>
      <c r="BG40" s="104"/>
      <c r="BH40" s="104"/>
    </row>
    <row r="41" spans="3:68" ht="19.5" thickTop="1">
      <c r="C41" s="728" t="s">
        <v>86</v>
      </c>
      <c r="D41" s="729"/>
      <c r="E41" s="729"/>
      <c r="F41" s="729"/>
      <c r="G41" s="730"/>
      <c r="H41" s="186" t="s">
        <v>87</v>
      </c>
      <c r="I41" s="187"/>
      <c r="J41" s="188"/>
      <c r="K41" s="188"/>
      <c r="L41" s="187"/>
      <c r="M41" s="189"/>
      <c r="N41" s="729" t="s">
        <v>88</v>
      </c>
      <c r="O41" s="731"/>
      <c r="P41" s="731"/>
      <c r="Q41" s="731"/>
      <c r="R41" s="731"/>
      <c r="S41" s="731"/>
      <c r="T41" s="190" t="s">
        <v>89</v>
      </c>
      <c r="U41" s="188"/>
      <c r="V41" s="188"/>
      <c r="W41" s="188"/>
      <c r="X41" s="188"/>
      <c r="Y41" s="188"/>
      <c r="Z41" s="188"/>
      <c r="AA41" s="188"/>
      <c r="AB41" s="188"/>
      <c r="AC41" s="188"/>
      <c r="AD41" s="188"/>
      <c r="AE41" s="188"/>
      <c r="AF41" s="188"/>
      <c r="AG41" s="188"/>
      <c r="AH41" s="188"/>
      <c r="AI41" s="191"/>
    </row>
    <row r="42" spans="3:68" ht="24" customHeight="1">
      <c r="C42" s="495"/>
      <c r="D42" s="496"/>
      <c r="E42" s="496"/>
      <c r="F42" s="496"/>
      <c r="G42" s="497"/>
      <c r="H42" s="193"/>
      <c r="I42" s="193"/>
      <c r="J42" s="193"/>
      <c r="K42" s="193"/>
      <c r="L42" s="193"/>
      <c r="M42" s="195"/>
      <c r="N42" s="193"/>
      <c r="O42" s="193"/>
      <c r="P42" s="196"/>
      <c r="Q42" s="197"/>
      <c r="R42" s="198"/>
      <c r="S42" s="198"/>
      <c r="T42" s="194"/>
      <c r="U42" s="193"/>
      <c r="V42" s="193"/>
      <c r="W42" s="193"/>
      <c r="X42" s="193"/>
      <c r="Y42" s="193"/>
      <c r="Z42" s="193"/>
      <c r="AA42" s="193"/>
      <c r="AB42" s="193"/>
      <c r="AC42" s="193"/>
      <c r="AD42" s="193"/>
      <c r="AE42" s="193"/>
      <c r="AF42" s="193"/>
      <c r="AG42" s="193"/>
      <c r="AH42" s="193"/>
      <c r="AI42" s="199"/>
    </row>
    <row r="43" spans="3:68" ht="24" customHeight="1" thickBot="1">
      <c r="C43" s="192"/>
      <c r="D43" s="193"/>
      <c r="E43" s="193"/>
      <c r="F43" s="193"/>
      <c r="G43" s="195"/>
      <c r="H43" s="193"/>
      <c r="I43" s="193"/>
      <c r="J43" s="193"/>
      <c r="K43" s="193"/>
      <c r="L43" s="193"/>
      <c r="M43" s="195"/>
      <c r="N43" s="193"/>
      <c r="O43" s="193"/>
      <c r="P43" s="196"/>
      <c r="Q43" s="197"/>
      <c r="R43" s="198"/>
      <c r="S43" s="198"/>
      <c r="T43" s="200"/>
      <c r="U43" s="201"/>
      <c r="V43" s="201"/>
      <c r="W43" s="201"/>
      <c r="X43" s="201"/>
      <c r="Y43" s="201"/>
      <c r="Z43" s="201"/>
      <c r="AA43" s="201"/>
      <c r="AB43" s="201"/>
      <c r="AC43" s="201"/>
      <c r="AD43" s="201"/>
      <c r="AE43" s="201"/>
      <c r="AF43" s="201"/>
      <c r="AG43" s="201"/>
      <c r="AH43" s="201"/>
      <c r="AI43" s="202"/>
    </row>
    <row r="44" spans="3:68" ht="24" customHeight="1" thickTop="1" thickBot="1">
      <c r="C44" s="203"/>
      <c r="D44" s="204"/>
      <c r="E44" s="205"/>
      <c r="F44" s="205"/>
      <c r="G44" s="205"/>
      <c r="H44" s="205"/>
      <c r="I44" s="205"/>
      <c r="J44" s="205"/>
      <c r="K44" s="205"/>
      <c r="L44" s="205"/>
      <c r="M44" s="206" t="s">
        <v>90</v>
      </c>
      <c r="N44" s="207"/>
      <c r="O44" s="204"/>
      <c r="P44" s="208"/>
      <c r="Q44" s="209"/>
      <c r="R44" s="204"/>
      <c r="S44" s="210"/>
      <c r="T44" s="144"/>
      <c r="U44" s="144"/>
      <c r="V44" s="144"/>
      <c r="W44" s="144"/>
      <c r="X44" s="144"/>
      <c r="Y44" s="144"/>
      <c r="Z44" s="144"/>
      <c r="AA44" s="144"/>
      <c r="AB44" s="144"/>
      <c r="AC44" s="144"/>
      <c r="AF44" s="144"/>
      <c r="AG44" s="144"/>
      <c r="AH44" s="144"/>
      <c r="AI44" s="211"/>
      <c r="AT44" s="104"/>
      <c r="AU44" s="104"/>
      <c r="AV44" s="104"/>
      <c r="AW44" s="104"/>
      <c r="AX44" s="104"/>
      <c r="AY44" s="104"/>
      <c r="AZ44" s="104"/>
      <c r="BA44" s="114"/>
      <c r="BB44" s="104"/>
      <c r="BC44" s="104"/>
      <c r="BD44" s="104"/>
      <c r="BE44" s="104"/>
      <c r="BF44" s="104"/>
      <c r="BG44" s="104"/>
      <c r="BH44" s="104"/>
    </row>
    <row r="45" spans="3:68" ht="15" customHeight="1" thickTop="1">
      <c r="BC45" s="212"/>
      <c r="BF45" s="213"/>
    </row>
    <row r="46" spans="3:68" ht="15" customHeight="1">
      <c r="BC46" s="212"/>
      <c r="BF46" s="213"/>
    </row>
    <row r="47" spans="3:68" ht="15" customHeight="1">
      <c r="BC47" s="212"/>
      <c r="BF47" s="213"/>
    </row>
    <row r="48" spans="3:68" ht="18.95" customHeight="1">
      <c r="BC48" s="214"/>
      <c r="BF48" s="213"/>
    </row>
    <row r="49" spans="39:58" ht="18.95" customHeight="1">
      <c r="BF49" s="213"/>
    </row>
    <row r="50" spans="39:58" ht="18.95" customHeight="1">
      <c r="BF50" s="213"/>
    </row>
    <row r="51" spans="39:58" ht="18.95" customHeight="1">
      <c r="BF51" s="213"/>
    </row>
    <row r="52" spans="39:58" ht="18.95" customHeight="1">
      <c r="BF52" s="213"/>
    </row>
    <row r="53" spans="39:58" ht="18.95" customHeight="1">
      <c r="BF53" s="213"/>
    </row>
    <row r="54" spans="39:58" ht="15.75">
      <c r="AM54" s="215"/>
    </row>
    <row r="55" spans="39:58" ht="15.75">
      <c r="AM55" s="216"/>
    </row>
    <row r="56" spans="39:58" ht="10.5" customHeight="1"/>
    <row r="57" spans="39:58" ht="17.100000000000001" customHeight="1"/>
  </sheetData>
  <sheetProtection algorithmName="SHA-512" hashValue="xlq7JRjrufrlSLdodAit5A6kXQGwBjTOf/wqO3oZ1xjAYPDFuRsqSwXNb3pe/tfvQhLgUq1RxHmC2lLUmMQKuw==" saltValue="3mEFJgT8g93fJ3WIZEbUyQ==" spinCount="100000" sheet="1" objects="1" scenarios="1"/>
  <mergeCells count="134">
    <mergeCell ref="C41:G41"/>
    <mergeCell ref="AH39:AI39"/>
    <mergeCell ref="N41:S41"/>
    <mergeCell ref="AD38:AE38"/>
    <mergeCell ref="AF38:AG38"/>
    <mergeCell ref="AH38:AI38"/>
    <mergeCell ref="T39:U39"/>
    <mergeCell ref="V39:W39"/>
    <mergeCell ref="X39:Y39"/>
    <mergeCell ref="Z39:AA39"/>
    <mergeCell ref="AB39:AC39"/>
    <mergeCell ref="AD39:AE39"/>
    <mergeCell ref="AF39:AG39"/>
    <mergeCell ref="C36:H36"/>
    <mergeCell ref="T38:U38"/>
    <mergeCell ref="V38:W38"/>
    <mergeCell ref="X38:Y38"/>
    <mergeCell ref="Z38:AA38"/>
    <mergeCell ref="AB38:AC38"/>
    <mergeCell ref="U33:W33"/>
    <mergeCell ref="X33:Z33"/>
    <mergeCell ref="AA33:AC33"/>
    <mergeCell ref="AD33:AF33"/>
    <mergeCell ref="AG33:AI33"/>
    <mergeCell ref="C34:H35"/>
    <mergeCell ref="I34:I35"/>
    <mergeCell ref="U34:W34"/>
    <mergeCell ref="X34:Z35"/>
    <mergeCell ref="U35:W35"/>
    <mergeCell ref="C32:H33"/>
    <mergeCell ref="I32:R33"/>
    <mergeCell ref="T32:T35"/>
    <mergeCell ref="U32:W32"/>
    <mergeCell ref="X32:Z32"/>
    <mergeCell ref="AA32:AC32"/>
    <mergeCell ref="AD32:AF32"/>
    <mergeCell ref="AG32:AI32"/>
    <mergeCell ref="AC25:AG25"/>
    <mergeCell ref="C26:AI26"/>
    <mergeCell ref="C27:E27"/>
    <mergeCell ref="F27:R27"/>
    <mergeCell ref="C28:R28"/>
    <mergeCell ref="C29:E29"/>
    <mergeCell ref="F29:R29"/>
    <mergeCell ref="AG23:AI23"/>
    <mergeCell ref="K24:O24"/>
    <mergeCell ref="P24:R24"/>
    <mergeCell ref="S24:W24"/>
    <mergeCell ref="X24:Z24"/>
    <mergeCell ref="AA24:AE24"/>
    <mergeCell ref="AG24:AI24"/>
    <mergeCell ref="E23:G23"/>
    <mergeCell ref="K23:O23"/>
    <mergeCell ref="P23:R23"/>
    <mergeCell ref="S23:W23"/>
    <mergeCell ref="X23:Z23"/>
    <mergeCell ref="AA23:AE23"/>
    <mergeCell ref="X20:Z20"/>
    <mergeCell ref="AA20:AE20"/>
    <mergeCell ref="E22:G22"/>
    <mergeCell ref="K22:O22"/>
    <mergeCell ref="P22:R22"/>
    <mergeCell ref="S22:W22"/>
    <mergeCell ref="X22:Z22"/>
    <mergeCell ref="AA22:AE22"/>
    <mergeCell ref="AF18:AH18"/>
    <mergeCell ref="D19:F19"/>
    <mergeCell ref="G19:Q19"/>
    <mergeCell ref="R19:T19"/>
    <mergeCell ref="U19:V19"/>
    <mergeCell ref="W19:Z19"/>
    <mergeCell ref="AA19:AE19"/>
    <mergeCell ref="AF19:AH19"/>
    <mergeCell ref="D18:F18"/>
    <mergeCell ref="G18:Q18"/>
    <mergeCell ref="R18:T18"/>
    <mergeCell ref="U18:V18"/>
    <mergeCell ref="W18:Z18"/>
    <mergeCell ref="AA18:AE18"/>
    <mergeCell ref="AF15:AH15"/>
    <mergeCell ref="C12:G12"/>
    <mergeCell ref="H12:L12"/>
    <mergeCell ref="M12:R12"/>
    <mergeCell ref="S12:W12"/>
    <mergeCell ref="X12:AC12"/>
    <mergeCell ref="AD12:AH12"/>
    <mergeCell ref="AF16:AH16"/>
    <mergeCell ref="D17:F17"/>
    <mergeCell ref="G17:Q17"/>
    <mergeCell ref="R17:T17"/>
    <mergeCell ref="U17:V17"/>
    <mergeCell ref="W17:Z17"/>
    <mergeCell ref="AA17:AE17"/>
    <mergeCell ref="AF17:AH17"/>
    <mergeCell ref="D16:F16"/>
    <mergeCell ref="G16:Q16"/>
    <mergeCell ref="R16:T16"/>
    <mergeCell ref="U16:V16"/>
    <mergeCell ref="W16:Z16"/>
    <mergeCell ref="AA16:AE16"/>
    <mergeCell ref="P1:U1"/>
    <mergeCell ref="P2:U2"/>
    <mergeCell ref="C3:E3"/>
    <mergeCell ref="T3:W3"/>
    <mergeCell ref="C4:D4"/>
    <mergeCell ref="F4:G4"/>
    <mergeCell ref="I4:J4"/>
    <mergeCell ref="T4:W5"/>
    <mergeCell ref="C5:E5"/>
    <mergeCell ref="F5:R5"/>
    <mergeCell ref="AD2:AI2"/>
    <mergeCell ref="C42:G42"/>
    <mergeCell ref="AB30:AI30"/>
    <mergeCell ref="C30:E30"/>
    <mergeCell ref="C10:E10"/>
    <mergeCell ref="T9:Y10"/>
    <mergeCell ref="Z9:AH10"/>
    <mergeCell ref="X2:AB2"/>
    <mergeCell ref="C7:E7"/>
    <mergeCell ref="X4:AI5"/>
    <mergeCell ref="T7:V7"/>
    <mergeCell ref="C9:E9"/>
    <mergeCell ref="F9:G9"/>
    <mergeCell ref="I9:J9"/>
    <mergeCell ref="L9:M9"/>
    <mergeCell ref="X13:AC13"/>
    <mergeCell ref="AD13:AH13"/>
    <mergeCell ref="D15:F15"/>
    <mergeCell ref="G15:Q15"/>
    <mergeCell ref="U15:V15"/>
    <mergeCell ref="W15:Z15"/>
    <mergeCell ref="AA15:AE15"/>
    <mergeCell ref="F6:R6"/>
    <mergeCell ref="T6:Y6"/>
  </mergeCells>
  <phoneticPr fontId="3"/>
  <dataValidations count="1">
    <dataValidation type="whole" allowBlank="1" showInputMessage="1" showErrorMessage="1" error="0から9の整数で_x000a_入力してください。_x000a_キャンセルして_x000a_やり直してください。" sqref="Y3:AB3 AD3:AE3 AG3:AH3" xr:uid="{9D6C1BF3-115A-4B78-B323-229C26E4120B}">
      <formula1>0</formula1>
      <formula2>9</formula2>
    </dataValidation>
  </dataValidations>
  <printOptions horizontalCentered="1"/>
  <pageMargins left="0.59055118110236227" right="0" top="0.70866141732283472" bottom="0" header="0" footer="0"/>
  <pageSetup paperSize="9" scale="97" orientation="portrait" r:id="rId1"/>
  <ignoredErrors>
    <ignoredError sqref="W16:Z16 F5:R5 F8:R9 G7:O7 Q7:R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A9F61-22FF-4E01-BEC1-FC774832CD5C}">
  <sheetPr codeName="Sheet3">
    <tabColor rgb="FFFFFF00"/>
  </sheetPr>
  <dimension ref="B1:H130"/>
  <sheetViews>
    <sheetView defaultGridColor="0" colorId="9" zoomScale="96" zoomScaleNormal="96" zoomScaleSheetLayoutView="110" workbookViewId="0">
      <selection activeCell="G33" sqref="G33"/>
    </sheetView>
  </sheetViews>
  <sheetFormatPr defaultColWidth="8.875" defaultRowHeight="16.5"/>
  <cols>
    <col min="1" max="2" width="2.625" style="74" customWidth="1"/>
    <col min="3" max="3" width="2.75" style="257" customWidth="1"/>
    <col min="4" max="4" width="16.125" style="74" customWidth="1"/>
    <col min="5" max="5" width="68.625" style="74" customWidth="1"/>
    <col min="6" max="10" width="10.75" style="74" customWidth="1"/>
    <col min="11" max="11" width="15" style="74" customWidth="1"/>
    <col min="12" max="12" width="10.75" style="74" customWidth="1"/>
    <col min="13" max="16384" width="8.875" style="74"/>
  </cols>
  <sheetData>
    <row r="1" spans="3:5">
      <c r="E1" s="258" t="s">
        <v>168</v>
      </c>
    </row>
    <row r="2" spans="3:5" ht="19.5">
      <c r="C2" s="259" t="s">
        <v>91</v>
      </c>
    </row>
    <row r="3" spans="3:5">
      <c r="C3" s="260"/>
    </row>
    <row r="4" spans="3:5">
      <c r="C4" s="257" t="s">
        <v>40</v>
      </c>
      <c r="D4" s="261" t="s">
        <v>92</v>
      </c>
    </row>
    <row r="36" spans="2:5">
      <c r="C36" s="257" t="s">
        <v>169</v>
      </c>
      <c r="D36" s="74" t="s">
        <v>178</v>
      </c>
      <c r="E36" s="269" t="s">
        <v>187</v>
      </c>
    </row>
    <row r="37" spans="2:5" ht="18">
      <c r="E37" s="74" t="s">
        <v>174</v>
      </c>
    </row>
    <row r="38" spans="2:5">
      <c r="E38" s="288" t="s">
        <v>196</v>
      </c>
    </row>
    <row r="40" spans="2:5">
      <c r="B40" s="262"/>
      <c r="C40" s="263" t="s">
        <v>99</v>
      </c>
      <c r="D40" s="74" t="s">
        <v>93</v>
      </c>
      <c r="E40" s="74" t="s">
        <v>94</v>
      </c>
    </row>
    <row r="41" spans="2:5">
      <c r="B41" s="262"/>
      <c r="C41" s="263"/>
      <c r="E41" s="74" t="s">
        <v>95</v>
      </c>
    </row>
    <row r="42" spans="2:5">
      <c r="B42" s="262"/>
      <c r="C42" s="263"/>
      <c r="E42" s="264" t="s">
        <v>96</v>
      </c>
    </row>
    <row r="43" spans="2:5">
      <c r="B43" s="262"/>
      <c r="C43" s="263"/>
      <c r="E43" s="264" t="s">
        <v>97</v>
      </c>
    </row>
    <row r="44" spans="2:5">
      <c r="B44" s="262"/>
      <c r="C44" s="263"/>
      <c r="E44" s="264" t="s">
        <v>98</v>
      </c>
    </row>
    <row r="45" spans="2:5">
      <c r="B45" s="262"/>
      <c r="C45" s="263"/>
      <c r="E45" s="264"/>
    </row>
    <row r="46" spans="2:5">
      <c r="B46" s="262"/>
      <c r="C46" s="263"/>
      <c r="E46" s="265"/>
    </row>
    <row r="47" spans="2:5">
      <c r="B47" s="262"/>
      <c r="C47" s="263" t="s">
        <v>101</v>
      </c>
      <c r="D47" s="74" t="s">
        <v>102</v>
      </c>
      <c r="E47" s="74" t="s">
        <v>103</v>
      </c>
    </row>
    <row r="48" spans="2:5">
      <c r="B48" s="262"/>
      <c r="C48" s="263"/>
      <c r="E48" s="266" t="s">
        <v>179</v>
      </c>
    </row>
    <row r="49" spans="2:5">
      <c r="B49" s="262"/>
      <c r="C49" s="263"/>
    </row>
    <row r="50" spans="2:5">
      <c r="B50" s="262"/>
      <c r="C50" s="263"/>
    </row>
    <row r="51" spans="2:5">
      <c r="B51" s="262"/>
      <c r="C51" s="263" t="s">
        <v>104</v>
      </c>
      <c r="D51" s="74" t="s">
        <v>172</v>
      </c>
      <c r="E51" s="74" t="s">
        <v>180</v>
      </c>
    </row>
    <row r="52" spans="2:5">
      <c r="B52" s="262"/>
      <c r="C52" s="263"/>
      <c r="E52" s="267" t="s">
        <v>100</v>
      </c>
    </row>
    <row r="53" spans="2:5">
      <c r="B53" s="262"/>
      <c r="E53" s="258"/>
    </row>
    <row r="54" spans="2:5">
      <c r="B54" s="262"/>
      <c r="E54" s="258"/>
    </row>
    <row r="55" spans="2:5">
      <c r="B55" s="262"/>
      <c r="E55" s="258" t="s">
        <v>167</v>
      </c>
    </row>
    <row r="56" spans="2:5">
      <c r="B56" s="262"/>
    </row>
    <row r="57" spans="2:5">
      <c r="B57" s="262"/>
      <c r="C57" s="263" t="s">
        <v>105</v>
      </c>
      <c r="D57" s="74" t="s">
        <v>106</v>
      </c>
      <c r="E57" s="74" t="s">
        <v>107</v>
      </c>
    </row>
    <row r="58" spans="2:5">
      <c r="B58" s="262"/>
      <c r="C58" s="263"/>
      <c r="E58" s="74" t="s">
        <v>108</v>
      </c>
    </row>
    <row r="59" spans="2:5">
      <c r="B59" s="262"/>
      <c r="C59" s="263"/>
    </row>
    <row r="60" spans="2:5">
      <c r="B60" s="262"/>
      <c r="C60" s="263" t="s">
        <v>109</v>
      </c>
      <c r="D60" s="74" t="s">
        <v>110</v>
      </c>
      <c r="E60" s="266" t="s">
        <v>181</v>
      </c>
    </row>
    <row r="61" spans="2:5">
      <c r="B61" s="262"/>
      <c r="C61" s="263"/>
      <c r="E61" s="267" t="s">
        <v>111</v>
      </c>
    </row>
    <row r="62" spans="2:5">
      <c r="B62" s="262"/>
      <c r="C62" s="263"/>
    </row>
    <row r="63" spans="2:5">
      <c r="B63" s="262"/>
      <c r="C63" s="263" t="s">
        <v>170</v>
      </c>
      <c r="D63" s="74" t="s">
        <v>112</v>
      </c>
      <c r="E63" s="266" t="s">
        <v>182</v>
      </c>
    </row>
    <row r="64" spans="2:5">
      <c r="B64" s="262"/>
      <c r="C64" s="263"/>
      <c r="E64" s="267" t="s">
        <v>164</v>
      </c>
    </row>
    <row r="65" spans="2:6">
      <c r="B65" s="262"/>
      <c r="C65" s="263"/>
      <c r="E65" s="268" t="s">
        <v>113</v>
      </c>
    </row>
    <row r="66" spans="2:6">
      <c r="B66" s="262"/>
      <c r="C66" s="263"/>
      <c r="E66" s="267"/>
    </row>
    <row r="67" spans="2:6">
      <c r="B67" s="262"/>
      <c r="C67" s="263" t="s">
        <v>171</v>
      </c>
      <c r="D67" s="74" t="s">
        <v>114</v>
      </c>
      <c r="E67" s="269" t="s">
        <v>115</v>
      </c>
    </row>
    <row r="68" spans="2:6">
      <c r="B68" s="262"/>
      <c r="C68" s="263"/>
      <c r="E68" s="269" t="s">
        <v>116</v>
      </c>
    </row>
    <row r="69" spans="2:6">
      <c r="B69" s="262"/>
      <c r="C69" s="263"/>
      <c r="E69" s="269"/>
    </row>
    <row r="71" spans="2:6">
      <c r="C71" s="266" t="s">
        <v>183</v>
      </c>
    </row>
    <row r="72" spans="2:6">
      <c r="C72" s="257" t="s">
        <v>117</v>
      </c>
      <c r="D72" s="74" t="s">
        <v>118</v>
      </c>
      <c r="E72" s="74" t="s">
        <v>119</v>
      </c>
      <c r="F72" s="270"/>
    </row>
    <row r="73" spans="2:6">
      <c r="C73" s="257" t="s">
        <v>120</v>
      </c>
      <c r="D73" s="74" t="s">
        <v>121</v>
      </c>
      <c r="E73" s="74" t="s">
        <v>122</v>
      </c>
      <c r="F73" s="271"/>
    </row>
    <row r="74" spans="2:6">
      <c r="C74" s="257" t="s">
        <v>123</v>
      </c>
      <c r="D74" s="74" t="s">
        <v>124</v>
      </c>
      <c r="E74" s="269" t="s">
        <v>115</v>
      </c>
      <c r="F74" s="271"/>
    </row>
    <row r="75" spans="2:6">
      <c r="C75" s="74"/>
      <c r="E75" s="74" t="s">
        <v>125</v>
      </c>
      <c r="F75" s="272"/>
    </row>
    <row r="76" spans="2:6">
      <c r="C76" s="257" t="s">
        <v>126</v>
      </c>
      <c r="D76" s="74" t="s">
        <v>127</v>
      </c>
      <c r="E76" s="269" t="s">
        <v>115</v>
      </c>
      <c r="F76" s="272"/>
    </row>
    <row r="77" spans="2:6">
      <c r="E77" s="273" t="s">
        <v>128</v>
      </c>
      <c r="F77" s="272"/>
    </row>
    <row r="78" spans="2:6">
      <c r="E78" s="258"/>
      <c r="F78" s="272"/>
    </row>
    <row r="80" spans="2:6">
      <c r="C80" s="257" t="s">
        <v>129</v>
      </c>
      <c r="D80" s="74" t="s">
        <v>23</v>
      </c>
      <c r="E80" s="269" t="s">
        <v>175</v>
      </c>
    </row>
    <row r="81" spans="2:8">
      <c r="E81" s="266" t="s">
        <v>176</v>
      </c>
    </row>
    <row r="82" spans="2:8">
      <c r="B82" s="262"/>
      <c r="C82" s="263"/>
      <c r="E82" s="274" t="s">
        <v>130</v>
      </c>
    </row>
    <row r="83" spans="2:8">
      <c r="E83" s="269" t="s">
        <v>131</v>
      </c>
    </row>
    <row r="84" spans="2:8">
      <c r="E84" s="269"/>
    </row>
    <row r="85" spans="2:8">
      <c r="E85" s="269"/>
    </row>
    <row r="86" spans="2:8">
      <c r="C86" s="257" t="s">
        <v>132</v>
      </c>
      <c r="D86" s="74" t="s">
        <v>133</v>
      </c>
      <c r="E86" s="275" t="s">
        <v>134</v>
      </c>
    </row>
    <row r="87" spans="2:8">
      <c r="E87" s="272" t="s">
        <v>135</v>
      </c>
    </row>
    <row r="88" spans="2:8">
      <c r="E88" s="272" t="s">
        <v>136</v>
      </c>
    </row>
    <row r="89" spans="2:8">
      <c r="E89" s="272"/>
    </row>
    <row r="90" spans="2:8">
      <c r="E90" s="272" t="s">
        <v>137</v>
      </c>
    </row>
    <row r="91" spans="2:8">
      <c r="E91" s="276" t="s">
        <v>138</v>
      </c>
      <c r="F91" s="277"/>
    </row>
    <row r="92" spans="2:8">
      <c r="E92" s="276" t="s">
        <v>139</v>
      </c>
      <c r="H92" s="277"/>
    </row>
    <row r="93" spans="2:8">
      <c r="E93" s="278"/>
      <c r="F93" s="263"/>
      <c r="G93" s="263"/>
      <c r="H93" s="263"/>
    </row>
    <row r="94" spans="2:8">
      <c r="E94" s="278"/>
      <c r="F94" s="263"/>
      <c r="G94" s="263"/>
      <c r="H94" s="263"/>
    </row>
    <row r="95" spans="2:8">
      <c r="E95" s="278"/>
      <c r="F95" s="263"/>
      <c r="G95" s="263"/>
      <c r="H95" s="263"/>
    </row>
    <row r="96" spans="2:8">
      <c r="C96" s="257" t="s">
        <v>140</v>
      </c>
      <c r="D96" s="74" t="s">
        <v>141</v>
      </c>
      <c r="E96" s="268" t="s">
        <v>142</v>
      </c>
      <c r="G96" s="279"/>
    </row>
    <row r="97" spans="3:5">
      <c r="E97" s="74" t="s">
        <v>143</v>
      </c>
    </row>
    <row r="98" spans="3:5">
      <c r="E98" s="74" t="s">
        <v>144</v>
      </c>
    </row>
    <row r="99" spans="3:5">
      <c r="E99" s="267"/>
    </row>
    <row r="100" spans="3:5">
      <c r="E100" s="265"/>
    </row>
    <row r="101" spans="3:5">
      <c r="E101" s="280"/>
    </row>
    <row r="102" spans="3:5">
      <c r="E102" s="280"/>
    </row>
    <row r="103" spans="3:5">
      <c r="E103" s="280"/>
    </row>
    <row r="104" spans="3:5">
      <c r="E104" s="258" t="s">
        <v>166</v>
      </c>
    </row>
    <row r="105" spans="3:5">
      <c r="E105" s="280"/>
    </row>
    <row r="106" spans="3:5">
      <c r="C106" s="257" t="s">
        <v>145</v>
      </c>
      <c r="D106" s="74" t="s">
        <v>146</v>
      </c>
      <c r="E106" s="262" t="s">
        <v>147</v>
      </c>
    </row>
    <row r="107" spans="3:5">
      <c r="D107" s="74" t="s">
        <v>148</v>
      </c>
      <c r="E107" s="266" t="s">
        <v>149</v>
      </c>
    </row>
    <row r="108" spans="3:5">
      <c r="E108" s="74" t="s">
        <v>143</v>
      </c>
    </row>
    <row r="109" spans="3:5">
      <c r="E109" s="74" t="s">
        <v>144</v>
      </c>
    </row>
    <row r="110" spans="3:5">
      <c r="C110" s="74"/>
      <c r="E110" s="74" t="s">
        <v>150</v>
      </c>
    </row>
    <row r="112" spans="3:5">
      <c r="C112" s="257" t="s">
        <v>151</v>
      </c>
      <c r="D112" s="74" t="s">
        <v>152</v>
      </c>
      <c r="E112" s="262" t="s">
        <v>153</v>
      </c>
    </row>
    <row r="113" spans="3:6">
      <c r="E113" s="74" t="s">
        <v>154</v>
      </c>
    </row>
    <row r="114" spans="3:6">
      <c r="E114" s="74" t="s">
        <v>155</v>
      </c>
    </row>
    <row r="116" spans="3:6">
      <c r="C116" s="74"/>
    </row>
    <row r="117" spans="3:6">
      <c r="D117" s="261" t="s">
        <v>156</v>
      </c>
    </row>
    <row r="118" spans="3:6">
      <c r="D118" s="281" t="s">
        <v>157</v>
      </c>
    </row>
    <row r="119" spans="3:6">
      <c r="D119" s="261"/>
    </row>
    <row r="120" spans="3:6">
      <c r="D120" s="262" t="s">
        <v>158</v>
      </c>
    </row>
    <row r="121" spans="3:6">
      <c r="D121" s="262"/>
    </row>
    <row r="122" spans="3:6">
      <c r="D122" s="262" t="s">
        <v>159</v>
      </c>
    </row>
    <row r="123" spans="3:6">
      <c r="D123" s="282" t="s">
        <v>160</v>
      </c>
    </row>
    <row r="125" spans="3:6">
      <c r="D125" s="71" t="s">
        <v>195</v>
      </c>
      <c r="E125" s="75"/>
      <c r="F125" s="73"/>
    </row>
    <row r="126" spans="3:6">
      <c r="D126" s="262"/>
    </row>
    <row r="127" spans="3:6">
      <c r="D127" s="262" t="s">
        <v>161</v>
      </c>
    </row>
    <row r="128" spans="3:6">
      <c r="D128" s="282" t="s">
        <v>162</v>
      </c>
    </row>
    <row r="129" spans="4:4">
      <c r="D129" s="262"/>
    </row>
    <row r="130" spans="4:4">
      <c r="D130" s="283"/>
    </row>
  </sheetData>
  <sheetProtection algorithmName="SHA-512" hashValue="JafpmKbSw9KvztcLw53HbVNPz3yvotymFxUaPS2W3uLvW8cV2HUD0QPnl3wIwKtQXuSNd/jrw26LsG/MxihK/Q==" saltValue="wfou+OfUwyigvHa0O4g8ow==" spinCount="100000" sheet="1" objects="1" scenarios="1" selectLockedCells="1" selectUnlockedCells="1"/>
  <phoneticPr fontId="3"/>
  <printOptions horizontalCentered="1"/>
  <pageMargins left="0.59055118110236227" right="0.59055118110236227" top="0.59055118110236227" bottom="0.47244094488188981" header="0.39370078740157483" footer="0"/>
  <pageSetup paperSize="9" scale="83" fitToWidth="2" orientation="portrait" r:id="rId1"/>
  <rowBreaks count="2" manualBreakCount="2">
    <brk id="54" min="2" max="4" man="1"/>
    <brk id="103" min="2"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指定請求書（控用）</vt:lpstr>
      <vt:lpstr>指定請求書（提出用）</vt:lpstr>
      <vt:lpstr>指定請求書の記入要領</vt:lpstr>
      <vt:lpstr>'指定請求書（控用）'!Print_Area</vt:lpstr>
      <vt:lpstr>'指定請求書（提出用）'!Print_Area</vt:lpstr>
      <vt:lpstr>指定請求書の記入要領!Print_Area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nittohkoei.co</dc:creator>
  <cp:lastModifiedBy>佐藤 裕直</cp:lastModifiedBy>
  <cp:lastPrinted>2026-06-16T03:49:02Z</cp:lastPrinted>
  <dcterms:created xsi:type="dcterms:W3CDTF">2023-03-31T00:44:07Z</dcterms:created>
  <dcterms:modified xsi:type="dcterms:W3CDTF">2026-06-17T00:27:52Z</dcterms:modified>
</cp:coreProperties>
</file>